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</sheets>
  <calcPr/>
</workbook>
</file>

<file path=xl/sharedStrings.xml><?xml version="1.0" encoding="utf-8"?>
<sst xmlns="http://schemas.openxmlformats.org/spreadsheetml/2006/main" count="299" uniqueCount="299">
  <si>
    <t xml:space="preserve">СВЕДЕНИЯ О ПЕДАГОГИЧЕСКИХРАБОТНИКАХ КГБПОУ "ШАРЫПОВСКИЙ МНОГОПРОФИЛЬНЫЙ КОЛЛЕДЖ" ПО ПРОГРАММЕ 08.02.01 СТРОИТЕЛЬСТВО И ЭКСПЛУАТАЦИЯ ЗДАНИЙ И СООРУЖЕНИЙ</t>
  </si>
  <si>
    <t xml:space="preserve">N п/п</t>
  </si>
  <si>
    <t xml:space="preserve"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</si>
  <si>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 xml:space="preserve">Фамилия, имя, отчество (при наличии) педагогического работника</t>
  </si>
  <si>
    <t xml:space="preserve">Должность педагогического работника, условия привлечения </t>
  </si>
  <si>
    <t xml:space="preserve">квалификационная категория при наличии</t>
  </si>
  <si>
    <t xml:space="preserve">СТАЖ РАБОТЫ</t>
  </si>
  <si>
    <t>ОБРАЗОВАНИЕ</t>
  </si>
  <si>
    <r>
      <t xml:space="preserve">Повышение квалификации </t>
    </r>
    <r>
      <rPr>
        <i/>
        <sz val="11"/>
        <color theme="1"/>
        <rFont val="Times New Roman"/>
      </rPr>
      <t xml:space="preserve">(год, наименование программы, уровень)</t>
    </r>
  </si>
  <si>
    <t xml:space="preserve">ОБЪЕМ УЧЕБНОЙ НАГРУЗКИ</t>
  </si>
  <si>
    <t xml:space="preserve">общий стаж работы</t>
  </si>
  <si>
    <t xml:space="preserve">педагогический стаж</t>
  </si>
  <si>
    <t xml:space="preserve">опыт деятельности в организациях, направление деятельности которых соответствует области профессиональной деятельности</t>
  </si>
  <si>
    <t xml:space="preserve">Уровень </t>
  </si>
  <si>
    <t>Квалификация</t>
  </si>
  <si>
    <t xml:space="preserve">Наименование учебного заведения, год</t>
  </si>
  <si>
    <t xml:space="preserve">общий </t>
  </si>
  <si>
    <t xml:space="preserve">в колледже</t>
  </si>
  <si>
    <t xml:space="preserve">количество часов</t>
  </si>
  <si>
    <t xml:space="preserve">доля ставки, занимаемая педагогическим работником, к целой ставке заработной оплате</t>
  </si>
  <si>
    <t xml:space="preserve">ОБЩЕОБРАЗОВАТЕЛЬНАЯ ПОДГОТОВКА</t>
  </si>
  <si>
    <t>ОУП.01</t>
  </si>
  <si>
    <t xml:space="preserve">Русский язык</t>
  </si>
  <si>
    <t xml:space="preserve">Аверьянова Розалия Зинурхановна</t>
  </si>
  <si>
    <t xml:space="preserve">Преподаватель, основное место работы</t>
  </si>
  <si>
    <t>Первая</t>
  </si>
  <si>
    <t xml:space="preserve">не требуется</t>
  </si>
  <si>
    <t>Высшее</t>
  </si>
  <si>
    <t xml:space="preserve">Учитель русского языка и литературы</t>
  </si>
  <si>
    <t xml:space="preserve">ГОУ ВПО "Красноярский ГПУ им. В.П. Астафьева", 2009 г. </t>
  </si>
  <si>
    <t xml:space="preserve">2020 г. - ПК "Обучение по оказанию первой помощи пострадавшим в образовательной организации", ООО "Академия госаттестации", 16 часов;                                                                2020 г. - ПК "Актуальные проблемы методики преподавания русского языка и литературы в условиях реализации ФГОС", Центр инновационного ДО"Умная методика", 72 часа;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часа;                                                                     2022 г. - ПК «Инструменты для организации online - уроков: MicrosoftTeams, Zoom, Skype», КГБУ ДПО «ЦРПО», 36 часов;            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часов. </t>
  </si>
  <si>
    <t>88</t>
  </si>
  <si>
    <t>ОУП.02</t>
  </si>
  <si>
    <t>Литература</t>
  </si>
  <si>
    <t>81</t>
  </si>
  <si>
    <t>ОУП.03</t>
  </si>
  <si>
    <t xml:space="preserve">Иностранный язык</t>
  </si>
  <si>
    <t xml:space="preserve">Филиппова Анна Александровна</t>
  </si>
  <si>
    <t xml:space="preserve">Бакалавр филологического образования профиль "Инностранный язык"</t>
  </si>
  <si>
    <t xml:space="preserve">ФГБОУ ВО «Кемеровский государственный университет», 2013 г., </t>
  </si>
  <si>
    <t xml:space="preserve">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42 часа;                                                                                       2022 г. -ПК «Методика преподавания ОД «Иностранный язык»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часов;                                                                                    2023 г. -  ПК "Профилактика буллинга (травли) в студенческой среде ПОУ", КГБУ ДПО «ЦРПО», 36 часов.</t>
  </si>
  <si>
    <t>104</t>
  </si>
  <si>
    <t xml:space="preserve">ОУП.04 у</t>
  </si>
  <si>
    <t>Математика</t>
  </si>
  <si>
    <t xml:space="preserve">Помазкина Татьяна Фаридовна</t>
  </si>
  <si>
    <t xml:space="preserve">Бакалавр 44.03.01 Педагогическое образование, Учитель математики</t>
  </si>
  <si>
    <t xml:space="preserve">ФГБОУ ВПО "Красноярский ГПУ им. В.П. Астафьева", 2018 г., ООО "Столичный учебный центр", 2019 г.  </t>
  </si>
  <si>
    <t xml:space="preserve">2020 г. - ПК "Технологии дистанционного образования", КГБУ ДПО «ЦРПО», 72 часа;                                                            2021 г. - ПК "Дистанционный куратор-оператор образовательных, просветительских, социально значимых проектов", ООО "ФиРО", 72 часа;                                                                                        2021 г. - ПК "Подготовка ПОУ к аккредитации ЦПДЭ", КГБУ ДПО «ЦРПО», 48 часов;                                                                  2023 г. -  ПК "Профилактика буллинга (травли) в студенческой среде ПОУ", КГБУ ДПО «ЦРПО», 36 часов                            </t>
  </si>
  <si>
    <t>205</t>
  </si>
  <si>
    <t>ОУП.05</t>
  </si>
  <si>
    <t>История</t>
  </si>
  <si>
    <t xml:space="preserve">Мащенских Кристина Андреевна</t>
  </si>
  <si>
    <t xml:space="preserve">Учитель истории, Преподаватель правовых предметов, Контрактный управляющий </t>
  </si>
  <si>
    <t xml:space="preserve"> ГОУ ВПО "Иркутский ГПУ", 2009 г.</t>
  </si>
  <si>
    <t xml:space="preserve">2020 г. - ПП "Юриспруденция и педагогика", АНО "Межрегиональный институт развития образования", 288 часов;                                                                           2020 г.- ПП "Управление государственными и муниципальными закупками", АНО "Межрегиональный институт развития образования", 288 часов.                              </t>
  </si>
  <si>
    <t>132</t>
  </si>
  <si>
    <t>ОУП.06</t>
  </si>
  <si>
    <t xml:space="preserve">Физическая культура</t>
  </si>
  <si>
    <t xml:space="preserve">Богдан Евгений Леонидович</t>
  </si>
  <si>
    <t>Высшая</t>
  </si>
  <si>
    <t xml:space="preserve">Педагог по физической культуре  </t>
  </si>
  <si>
    <t xml:space="preserve">ГОУ ВПО "Красноярский ГПУ им. В.П. Астафьева", 2010 г. </t>
  </si>
  <si>
    <t xml:space="preserve">2020 г. - ПК "Инструктор массовго обучения навыкам оказания первой помощи при НС или террористическом акте", АНО ДПО "Единый центр подготовки кадров",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   2021 г. -  ПК "Учебно-методическое обеспечение образовательных и воспитательных мероприятий по формированию у детей и молодежи устойчивых навыков и компетенций ЗОЖ", Союз "Профессионалы в сфере образовательных инноваций", 72 часа;                                         2022 г. - ПК «Методика преподаванияОД «Физическая культура»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часов. </t>
  </si>
  <si>
    <t>123</t>
  </si>
  <si>
    <t>ОУП.07</t>
  </si>
  <si>
    <t xml:space="preserve">Основы безопасности жизнедеятельности</t>
  </si>
  <si>
    <t xml:space="preserve">Жиндистул Павел Николаевич</t>
  </si>
  <si>
    <t>Нет</t>
  </si>
  <si>
    <t>высшее</t>
  </si>
  <si>
    <t xml:space="preserve">Инженер по эксплуатации радиотехнических средств, Юрист</t>
  </si>
  <si>
    <t xml:space="preserve">КВКУ радиоэлектроники ПВО, 1992 г.; ГОУ ВПО "Сибирский юридический институт МВД РФ" (г. Красноярск), 2005 г.  </t>
  </si>
  <si>
    <t xml:space="preserve">2023 г. - ПК "Социокультурная адаптация студентов с ОВЗ в условиях инклюзивного образования в среде колледжа", КГБПОУ "Красноярский колледж отраслевых технологий и предпринимательства", 72 часа</t>
  </si>
  <si>
    <t>68</t>
  </si>
  <si>
    <t>ОУП.08</t>
  </si>
  <si>
    <t>Астрономия</t>
  </si>
  <si>
    <t xml:space="preserve">Веселкова Галина Васильевна</t>
  </si>
  <si>
    <t xml:space="preserve">Учитель физики, Преподаватель экологии</t>
  </si>
  <si>
    <t xml:space="preserve">Красноярский ордена "Знак Почета" ГПИ, 1988 г., ООО "ВНОЦ СОТех", 2018 г. (профессиональная переподготовка)</t>
  </si>
  <si>
    <t xml:space="preserve">2018 г. - ПК "Методика преподавания астрономии при подготовке специалистов среднего звена", ООО "Инфоурок", 108 часов;
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часа.</t>
  </si>
  <si>
    <t>46</t>
  </si>
  <si>
    <t>УПВ.01</t>
  </si>
  <si>
    <t xml:space="preserve">Родной язык / Родная литература</t>
  </si>
  <si>
    <t xml:space="preserve">2020 г. - ПК "Обучение по оказанию первой помощи пострадавшим в образовательной организации", ООО "Академия госаттестации", 16 часов;                                                                2020 г. - ПК "Актуальные проблемы методики преподавания русского языка и литературы в условиях реализации ФГОС", Центр инновационного ДО "Умная методика", 72 часа;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часа;                                                                     2022 г. - «Инструменты для организации online - уроков: MicrosoftTeams, Zoom, Skype», КГБУ ДПО «ЦРПО», 36 часов;                                                                                      2022 г. - «Цифровые инструменты для эффективного обучения: Padlet, Kahoot, Quizziz, Mentimeter, сервисы Google», КГБУ ДПО «ЦРПО», 48 часов. </t>
  </si>
  <si>
    <t>82</t>
  </si>
  <si>
    <t>УПВ.02у</t>
  </si>
  <si>
    <t>Физика</t>
  </si>
  <si>
    <t>176</t>
  </si>
  <si>
    <t>УПВ.03у</t>
  </si>
  <si>
    <t>Информатика</t>
  </si>
  <si>
    <t xml:space="preserve">Ситникова Ирина Михайловна</t>
  </si>
  <si>
    <t xml:space="preserve">Учитель информатики</t>
  </si>
  <si>
    <t xml:space="preserve">2021 г. -ПК "Дистанционный куратор-оператор образовательных, просветительских, социально значимых проектов, ООО "Федерация развития образования", 72 часа</t>
  </si>
  <si>
    <t>152</t>
  </si>
  <si>
    <t>ДУП.01.01</t>
  </si>
  <si>
    <t xml:space="preserve">Основы проектной деятельности</t>
  </si>
  <si>
    <t xml:space="preserve">Глазкова Елена Владимировна</t>
  </si>
  <si>
    <t xml:space="preserve">Экономист, Учитель математики </t>
  </si>
  <si>
    <t xml:space="preserve">ГОУ ВПО "Красноярский государственный торгово-экономический институт, 2003 г.; ООО "Инфоурок", 2021 г. (профессиональная переподготовка) </t>
  </si>
  <si>
    <t xml:space="preserve"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                      2022 г. - ПК"Наставничество подростков: технологии развития талантов и формирования успешности", АНО "Большая перемена", 36 часов.</t>
  </si>
  <si>
    <t>51</t>
  </si>
  <si>
    <t>ДУП.01.02</t>
  </si>
  <si>
    <t xml:space="preserve">Химия в строительной отрасли</t>
  </si>
  <si>
    <t xml:space="preserve">Зубкова Елена Александровна</t>
  </si>
  <si>
    <t xml:space="preserve">Учитель по специальности "биология", Преподавание химии</t>
  </si>
  <si>
    <t xml:space="preserve">Уссурийский ГПИ, 1999 г., ФГБОУ ВПО "Томский ГПУ", 2015 г. (профессиональная переподготовка)  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</si>
  <si>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2022 г. - ПК "Методика преподавания естественно-научной дисциплины "Химия" в сСПО,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</si>
  <si>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>ДУП.01.03</t>
  </si>
  <si>
    <t xml:space="preserve">Основы права в строительстве</t>
  </si>
  <si>
    <t xml:space="preserve">Коцюба Светлана Николаевна</t>
  </si>
  <si>
    <t xml:space="preserve">Учитель русского языка и литературы, Преподаватель экономики, Учитель, преподаватель права</t>
  </si>
  <si>
    <t xml:space="preserve">Лесосибирский пед.институт Красноярского госуниверситета, 1994 г., ООО "ВНОЦ СОТех", 2018 г. (профессиональная переподготовка), ООО "Инфоурок" (профессиональная переподготовка), 2020 г.</t>
  </si>
  <si>
    <t xml:space="preserve">2018 г. - ПК "Содержание и методика преподавания основ финансовой грамотности", КГАОУ ДПО ККИПК и ППРО, 72 часа;         2018 г. - ПК "Финансовое консультирование", Финансовый университет при Правительстве РФ,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</si>
  <si>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>48</t>
  </si>
  <si>
    <t xml:space="preserve">ПРОФЕССИОНАЛЬНАЯ ПОДГОТОВКА</t>
  </si>
  <si>
    <t>ОГСЭ</t>
  </si>
  <si>
    <t xml:space="preserve">Общий гуманитарный и социально-экономический учебный цикл</t>
  </si>
  <si>
    <t>ОГСЭ.01</t>
  </si>
  <si>
    <t xml:space="preserve">Основы философии</t>
  </si>
  <si>
    <t xml:space="preserve">Суманосова Наталья Викторовна</t>
  </si>
  <si>
    <t xml:space="preserve">Среднее профессиональное, Высшее</t>
  </si>
  <si>
    <t xml:space="preserve">Учитель истории, Учитель, преподаватель географии (профессиональная переподготовка)</t>
  </si>
  <si>
    <t xml:space="preserve">ГОУ ВПО "Красноярский ГПУ им. В.П. Астафьева", 2006 г., АНО ДПО "Московская академия ПК", 2018 г.</t>
  </si>
  <si>
    <t xml:space="preserve">2020 г. - ПК "Современные образовательные технологии. Методические особенности применения межпредметных технологий в образовательном процессе", ООО "Высшая школа делового администрирования", 24 часа;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2022 г. -ПК "Проектирование и орагнизация учебных занятий в системе СПО. Содержание и методические аспекты преподавания УД "Философия", АНО ДПО "Московская академия ПК", 72 часа;                                                                                         2022 г. - ПК "Методика преподавания ОД "География" с учетом профессиональной направленности ООП СПО",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              </t>
  </si>
  <si>
    <t>34</t>
  </si>
  <si>
    <t>ОГСЭ.02</t>
  </si>
  <si>
    <t>ОГСЭ.03</t>
  </si>
  <si>
    <t xml:space="preserve">Психология общения / Социальная адаптация и основы социально - правовых знаний</t>
  </si>
  <si>
    <t xml:space="preserve">Смирнова Наталья Валерьевна</t>
  </si>
  <si>
    <t xml:space="preserve">Преподаватель педагогики и психологии</t>
  </si>
  <si>
    <t xml:space="preserve">Шуйский государственный педагогический институт им. Д.А. Фурманова, 1990 г. </t>
  </si>
  <si>
    <t xml:space="preserve">2020 г. - ПК "Современные методы реализации инклюзивной практики в ОО", ООО "Центр онлайн-обучения Нетология-групп", 72 часа;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                 2021 г. - ПК "Работа с девиантным поведением: как выявялять и что делать", ООО "Фоксфорд", 72 часа;                                          2021 г. - ПК "Методика преподавания предмета "Эффективное поведение на рынке труда", АНО ДПО "Институт современного образования", 72 часа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</si>
  <si>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</t>
  </si>
  <si>
    <t>ОГСЭ.04</t>
  </si>
  <si>
    <t xml:space="preserve">Иностранный язык в профессиональной деятельности</t>
  </si>
  <si>
    <t xml:space="preserve">ФГБОУ ВО «Кемеровский государственный университет», 2013 г.</t>
  </si>
  <si>
    <t>170</t>
  </si>
  <si>
    <t>ОГСЭ.05</t>
  </si>
  <si>
    <t>ОГСЭ.06</t>
  </si>
  <si>
    <t xml:space="preserve">Финансовая грамотность</t>
  </si>
  <si>
    <t>58</t>
  </si>
  <si>
    <t>ЕН</t>
  </si>
  <si>
    <t xml:space="preserve">Математический и общий естественнонаучный учебный цикл</t>
  </si>
  <si>
    <t>ЕН.01</t>
  </si>
  <si>
    <t>64</t>
  </si>
  <si>
    <t>ЕН.02</t>
  </si>
  <si>
    <t xml:space="preserve">Информатика / Адаптационные информационные и коммуникационные технологии</t>
  </si>
  <si>
    <t xml:space="preserve">2021 г. - ПК "Дистанционный куратор-оператор образовательных, просветительских, социально значимых проектов, ООО "Федерация развития образования", 72 часа</t>
  </si>
  <si>
    <t>ЕН.03</t>
  </si>
  <si>
    <t xml:space="preserve">Экологические основы природопользования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</si>
  <si>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2022 г. - ПК "Методика преподавания естественно-научной дисциплины "Химия" в сСПО,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</si>
  <si>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>32</t>
  </si>
  <si>
    <t>ОП</t>
  </si>
  <si>
    <t xml:space="preserve">Общепрофессиональный цикл</t>
  </si>
  <si>
    <t>ОП.01</t>
  </si>
  <si>
    <t xml:space="preserve">Инженерная графика</t>
  </si>
  <si>
    <t xml:space="preserve">Березина Анна Анатольевна</t>
  </si>
  <si>
    <t>нет</t>
  </si>
  <si>
    <t xml:space="preserve">Инженер,  "Промышленное и гражданское строительство"</t>
  </si>
  <si>
    <t xml:space="preserve">ФГОУ ВПО  «Сибирский федеральный университет», 2008 г.</t>
  </si>
  <si>
    <t xml:space="preserve">2022 г.- ПК "Информационное моделирование зданий и сооружений с учетом стандарта Ворлдскиллс по компетенции "Технологии информационного моделирования BIM", КГБПОУ "Шарыповский многопрофильный колледж", 144 часа  </t>
  </si>
  <si>
    <t>107</t>
  </si>
  <si>
    <t>ОП.02</t>
  </si>
  <si>
    <t xml:space="preserve">Техническая механика</t>
  </si>
  <si>
    <t xml:space="preserve">Винокурова Светлана Владимировна</t>
  </si>
  <si>
    <t xml:space="preserve">Учитель математики, Менеджмент в образовании</t>
  </si>
  <si>
    <t xml:space="preserve">Иркутский государственный педагогический институт, 1991 г., ФГБОУ ВПО  «Ижевский государственный технический университет имени М.Т. Калашникова», 2014 г. (профессиональная переподготовка)</t>
  </si>
  <si>
    <t xml:space="preserve">2022 г. - ПК "Содержание и механизмы реалиизации ФГОС для педагогов ОД и ПМ в рамках СПО", АНО ДПО "ИРПО", 108 часов;                                                                     2023 г. - ПК "Осуществление работы с обучающимися с ограниченными возможностями здоровья (ОВЗ) в условиях реализации ФГОС, ООО "Институт развития образования, ПК и переподготовки", 72 часа. </t>
  </si>
  <si>
    <t>ОП.03</t>
  </si>
  <si>
    <t xml:space="preserve">Основы электротехники</t>
  </si>
  <si>
    <t xml:space="preserve">Шилова Наталья Валерьена</t>
  </si>
  <si>
    <t xml:space="preserve">Инженер, Специалист сварочного производства</t>
  </si>
  <si>
    <t xml:space="preserve">ГОУ ВПО Красноярский государственный технический университет, 2005 г.</t>
  </si>
  <si>
    <t xml:space="preserve">2023 г. - ПП "Технический контроль и техническая подготовка сварочного процесса", ООО "Столичный центр образовательных технологий", 300 часов</t>
  </si>
  <si>
    <t>40</t>
  </si>
  <si>
    <t>ОП.04</t>
  </si>
  <si>
    <t xml:space="preserve">Строительные материалы и изделия</t>
  </si>
  <si>
    <t xml:space="preserve">Корниенко Татьяна Федоровна</t>
  </si>
  <si>
    <t xml:space="preserve">преподаватель, основное место работы</t>
  </si>
  <si>
    <t xml:space="preserve">менее года</t>
  </si>
  <si>
    <t>Инженер-строитель-технолог</t>
  </si>
  <si>
    <t xml:space="preserve">Павлодарский индустриальный институт, 1982 г. </t>
  </si>
  <si>
    <t>80</t>
  </si>
  <si>
    <t>ОП.05</t>
  </si>
  <si>
    <t xml:space="preserve">Основы геодезии</t>
  </si>
  <si>
    <t xml:space="preserve">Цепко Людмила Анатольевна</t>
  </si>
  <si>
    <t xml:space="preserve">преподаватель, внешний совместитель</t>
  </si>
  <si>
    <t>Инженер-геодезист</t>
  </si>
  <si>
    <t xml:space="preserve">Рудненский индустриальный институт, 1985 г., </t>
  </si>
  <si>
    <t xml:space="preserve">2021 г. - ПК "Современные методы преподавания физики и оценка эффективности обучения в условиях реализации ФГОС ООО и ФГОС СОО", Автономная некоммерческая организация дополнительного профессионального образования " Межрегиональный институт развития образования", 108 часов; 2022 г.- ПК "Информационное моделирование зданий и сооружений с учетом стандарта Ворлдскиллс по компетенции "Технологии информационного моделирования BIM", КГБПОУ "Шарыповский многопрофильный колледж", 144 часа </t>
  </si>
  <si>
    <t>ОП.06</t>
  </si>
  <si>
    <t xml:space="preserve">Общие сведения об инженерных сетях территорий и зданий</t>
  </si>
  <si>
    <t xml:space="preserve">Панченко Юлия Михайловна</t>
  </si>
  <si>
    <t>Инженер-строитель</t>
  </si>
  <si>
    <t xml:space="preserve">Красноярская государственная архитектурно-строительная академия, 2000 г. </t>
  </si>
  <si>
    <t xml:space="preserve">2023 г. -  ПК "Профилактика аддиктивного поведения студентов профессиональных образовательных учреждений", КГБУ ДПО  «ЦРПО», 72 часа;                                                                      2023 г. - ПК "ИКТ - как инструмент наращивания универсальных профессиональных компетенций", КГБПОУ "Красноярский колледж отраслевых технологий и предпринимательства", 108 часов    </t>
  </si>
  <si>
    <t>72</t>
  </si>
  <si>
    <t>ОП.07</t>
  </si>
  <si>
    <t xml:space="preserve">Информационные технологии в профессиональной деятельности</t>
  </si>
  <si>
    <t xml:space="preserve">Инженер по специальности "Промышленное и гражданское строительство"</t>
  </si>
  <si>
    <t>ОП.08</t>
  </si>
  <si>
    <t xml:space="preserve">Экономика организации</t>
  </si>
  <si>
    <t xml:space="preserve">Мельник Татьяна Анатольевна</t>
  </si>
  <si>
    <t xml:space="preserve">Инженер-экономист, Педагог</t>
  </si>
  <si>
    <t xml:space="preserve">Усть-Каменогорский строительно-дорожный институт, 1978 г., ФГБОУ ВО "Красноярский ГПУ им. В.П. Астафьева", 2017 г. (профессиональная переподготовка)</t>
  </si>
  <si>
    <t xml:space="preserve">2020 г. - ПК "Технологии дистанционного образования", КГБУ ДПО «ЦРПО», 72 часа;                                                             2021 г. - ПК "Оказание первой помощи пострадавшим", АНО ДПО "Национальный технологический университет", 72 часа;                                                                                            2021 г. - ПК "Методика и преподавания дисциплин по охране труда в СПО", АНО ДПО  "Национальный технологический университет", 144 часа;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2022 г. - ПК "Применение метода оценки поведения и коррекция проблемного поведения обучающихся с ОВЗ", КГБПОУ "ККОТиП", 72 часа                                                           </t>
  </si>
  <si>
    <t>44</t>
  </si>
  <si>
    <t>ОП.09</t>
  </si>
  <si>
    <t xml:space="preserve">Безопасность жизнедеятельности</t>
  </si>
  <si>
    <t>70</t>
  </si>
  <si>
    <t>ОП.10</t>
  </si>
  <si>
    <t xml:space="preserve">Основы геологии</t>
  </si>
  <si>
    <t>49</t>
  </si>
  <si>
    <t>ОП.11</t>
  </si>
  <si>
    <t xml:space="preserve">Строительные машины, механизмы, оборудование и приспособления</t>
  </si>
  <si>
    <t xml:space="preserve">Гилязетдинова Нина Владимировна</t>
  </si>
  <si>
    <t xml:space="preserve">среднее профессиональное, высшее</t>
  </si>
  <si>
    <t xml:space="preserve">Техник, Бакалавр Строительство, Педагог СПО</t>
  </si>
  <si>
    <t xml:space="preserve">КГБПОУ АКОТиБ, 2006 г.,ФГБОУ ВО  «Хакасский государственный университет им. Н.Ф. Катанова», 2017 г., ООО "Инфоурок", 2018 г. (профессиональная переподготовка)  </t>
  </si>
  <si>
    <t xml:space="preserve"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2021 г. - ПК "Практика и методика реализации ОП СПО с учетом компетенции Ворлдскиллс "Кирпичная кладка", ГАПОУ "Казанский колледж строительства, архитектуры и городского хозяйства, 76 часов;     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часов.</t>
  </si>
  <si>
    <t>110</t>
  </si>
  <si>
    <t>ОП.12</t>
  </si>
  <si>
    <t xml:space="preserve">Проектно-сметное дело в строительстве</t>
  </si>
  <si>
    <t xml:space="preserve">Вахировская Юлия Валерьевна</t>
  </si>
  <si>
    <t xml:space="preserve">Инженер-строитель, Преподаватель</t>
  </si>
  <si>
    <t xml:space="preserve">Красноярская государственная архитектурно-строительная академия, 2000 г., ООО "Национальный технологический университет", 2018 г.</t>
  </si>
  <si>
    <t xml:space="preserve"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2022 г. - ПК "Профессиональная деятельность классного руководителя: содержание и психолого-педагогические основы", Центр Развития Педагогики на базе образовательной платформы "АРТ-талант", 16 часов.</t>
  </si>
  <si>
    <t>67</t>
  </si>
  <si>
    <t>ОП.13</t>
  </si>
  <si>
    <t xml:space="preserve">Охрана труда в строительной отрасли</t>
  </si>
  <si>
    <t>42</t>
  </si>
  <si>
    <t>ОП.14</t>
  </si>
  <si>
    <t xml:space="preserve">Технология карьеры</t>
  </si>
  <si>
    <t xml:space="preserve">Шуйский государственный педагогический институт им. Д.А. Фурманова, 1990 г., </t>
  </si>
  <si>
    <t xml:space="preserve">2020 г. - ПК "Современные методы реализации инклюзивной практики в ОО", ООО "Центр онлайн-обучения Нетология-групп", 72 часа;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                 2021 г. - ПК "Работа с девиантным поведением: как выявялять и что делать", ООО "Фоксфорд", 72 часа;                                          2021 г. - ПК "Методика преподавания предмета "Эффективное поведение на рынке труда", АНО ДПО "Институт современного образования", 72 часа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</si>
  <si>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ОП.15</t>
  </si>
  <si>
    <t xml:space="preserve">Стандарты WS в строительстве</t>
  </si>
  <si>
    <t>54</t>
  </si>
  <si>
    <t>ПЦ</t>
  </si>
  <si>
    <t xml:space="preserve">Профессиональный цикл</t>
  </si>
  <si>
    <t>ПМ.01</t>
  </si>
  <si>
    <t xml:space="preserve">Проектирование зданий и сооружений</t>
  </si>
  <si>
    <t>МДК.01.01</t>
  </si>
  <si>
    <t xml:space="preserve">Архитектура зданий</t>
  </si>
  <si>
    <t xml:space="preserve">Инженер Промышленное и гражданское строительство</t>
  </si>
  <si>
    <t>236</t>
  </si>
  <si>
    <t>МДК.01.02</t>
  </si>
  <si>
    <t xml:space="preserve">Основания и фундаменты</t>
  </si>
  <si>
    <t>МДК.01.03</t>
  </si>
  <si>
    <t xml:space="preserve">Проектирование строительных конструкций</t>
  </si>
  <si>
    <t>126</t>
  </si>
  <si>
    <t>МДК.01.04</t>
  </si>
  <si>
    <t xml:space="preserve">Проект производства работ</t>
  </si>
  <si>
    <t>267</t>
  </si>
  <si>
    <t>УП.01.01</t>
  </si>
  <si>
    <t xml:space="preserve">Учебная практика</t>
  </si>
  <si>
    <t>180</t>
  </si>
  <si>
    <t>ПП.01</t>
  </si>
  <si>
    <t xml:space="preserve">Производственная практика</t>
  </si>
  <si>
    <t>ПМ.02</t>
  </si>
  <si>
    <t xml:space="preserve">Выполнение технологических процессов на объекте капитального строительства</t>
  </si>
  <si>
    <t>МДК.02.01</t>
  </si>
  <si>
    <t xml:space="preserve">Геодезические работы в строительстве</t>
  </si>
  <si>
    <t>МДК.02.02</t>
  </si>
  <si>
    <t xml:space="preserve">Организация технологических процессов при строительстве, эксплуатации и реконструкции строительных объектов</t>
  </si>
  <si>
    <t xml:space="preserve"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2021 г. - ПК "Практика и методика реализации ОП СПО с учетом компетенции Ворлдскиллс "Кирпичная кладка", ГАПОУ "Казанский колледж строительства, архитектуры и городского хозяйства, 76 часов;                                                                                     2022 г. -ПК «Цифровые инструменты для эффективного обучения: Padlet, Kahoot, Quizziz, Mentimeter, сервисы Google», КГБУ ДПО «ЦРПО», 48 часов.</t>
  </si>
  <si>
    <t>МДК.02.03</t>
  </si>
  <si>
    <t xml:space="preserve">Учет и контроль технологических процессов</t>
  </si>
  <si>
    <t>МДК.02.04</t>
  </si>
  <si>
    <t xml:space="preserve">Ценообразование и сметное дело</t>
  </si>
  <si>
    <t>УП.02.01</t>
  </si>
  <si>
    <t xml:space="preserve">Учебная практика геодезическая</t>
  </si>
  <si>
    <t>УП.02.02</t>
  </si>
  <si>
    <t xml:space="preserve">Учебная практика организации технологических процессов</t>
  </si>
  <si>
    <t>ПП.02.01</t>
  </si>
  <si>
    <t>ПМ.03</t>
  </si>
  <si>
    <t xml:space="preserve"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</si>
  <si>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МДК.03.01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</si>
  <si>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</si>
  <si>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91</t>
  </si>
  <si>
    <t>ПП.03.01</t>
  </si>
  <si>
    <t>108</t>
  </si>
  <si>
    <t>ПМ.04</t>
  </si>
  <si>
    <t xml:space="preserve">Организация видов работ при эксплуатации и реконструкции строительных объектов</t>
  </si>
  <si>
    <t>МДК.04.01</t>
  </si>
  <si>
    <t xml:space="preserve">Эксплуатация зданий</t>
  </si>
  <si>
    <t>МДК.04.02</t>
  </si>
  <si>
    <t xml:space="preserve">Реконструкция зданий</t>
  </si>
  <si>
    <t>ПП.04.01</t>
  </si>
  <si>
    <t>ПМ.07</t>
  </si>
  <si>
    <t xml:space="preserve">Выполнение работ по одной или нескольким профессиям рабочих, должностям служащих</t>
  </si>
  <si>
    <t>ПМ.07.01</t>
  </si>
  <si>
    <t xml:space="preserve">Производство работ по профессии "Каменщик"</t>
  </si>
  <si>
    <t>210</t>
  </si>
  <si>
    <t>УП.07.01</t>
  </si>
  <si>
    <t>144</t>
  </si>
  <si>
    <t>ПП.07.01</t>
  </si>
  <si>
    <t>категории</t>
  </si>
  <si>
    <t>есть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</si>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</sst>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5">
    <font>
      <sz val="11.000000"/>
      <color theme="1"/>
      <name val="Calibri"/>
      <scheme val="minor"/>
    </font>
    <font>
      <sz val="8.000000"/>
      <name val="Tahoma"/>
    </font>
    <font>
      <sz val="11.000000"/>
      <color theme="1"/>
      <name val="Times New Roman"/>
    </font>
    <font>
      <b/>
      <sz val="12.000000"/>
      <color theme="1"/>
      <name val="Times New Roman"/>
    </font>
    <font>
      <sz val="10.000000"/>
      <color theme="1"/>
      <name val="Times New Roman"/>
    </font>
    <font>
      <b/>
      <sz val="11.000000"/>
      <color theme="1"/>
      <name val="Calibri"/>
      <scheme val="minor"/>
    </font>
    <font>
      <b/>
      <sz val="11.000000"/>
      <color theme="1"/>
      <name val="Times New Roman"/>
    </font>
    <font>
      <b/>
      <sz val="12.000000"/>
      <name val="Times New Roman"/>
    </font>
    <font>
      <sz val="12.000000"/>
      <name val="Times New Roman"/>
    </font>
    <font>
      <sz val="12.000000"/>
      <color theme="1"/>
      <name val="Times New Roman"/>
    </font>
    <font>
      <sz val="11.000000"/>
      <color indexed="2"/>
      <name val="Calibri"/>
      <scheme val="minor"/>
    </font>
    <font>
      <b/>
      <sz val="8.000000"/>
      <color theme="1"/>
      <name val="Times New Roman"/>
    </font>
    <font>
      <sz val="11.500000"/>
      <color theme="1"/>
      <name val="Times New Roman"/>
    </font>
    <font>
      <b/>
      <sz val="11.000000"/>
      <color indexed="2"/>
      <name val="Calibri"/>
      <scheme val="minor"/>
    </font>
    <font>
      <b/>
      <sz val="12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9FFB9"/>
        <bgColor rgb="FFB9FFB9"/>
      </patternFill>
    </fill>
    <fill>
      <patternFill patternType="solid">
        <fgColor theme="0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3"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</cellStyleXfs>
  <cellXfs count="94">
    <xf fontId="0" fillId="0" borderId="0" numFmtId="0" xfId="0"/>
    <xf fontId="2" fillId="0" borderId="0" numFmtId="0" xfId="0" applyFont="1" applyAlignment="1">
      <alignment horizontal="center" vertical="center"/>
    </xf>
    <xf fontId="3" fillId="0" borderId="1" numFmtId="0" xfId="0" applyFont="1" applyBorder="1" applyAlignment="1">
      <alignment horizontal="center" vertical="center"/>
    </xf>
    <xf fontId="2" fillId="0" borderId="2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4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 wrapText="1"/>
    </xf>
    <xf fontId="5" fillId="0" borderId="0" numFmtId="0" xfId="0" applyFont="1"/>
    <xf fontId="6" fillId="2" borderId="3" numFmtId="0" xfId="0" applyFont="1" applyFill="1" applyBorder="1" applyAlignment="1">
      <alignment horizontal="center" vertical="center"/>
    </xf>
    <xf fontId="7" fillId="2" borderId="3" numFmtId="0" xfId="1" applyFont="1" applyFill="1" applyBorder="1" applyAlignment="1" applyProtection="1">
      <alignment horizontal="left" vertical="center" wrapText="1"/>
      <protection locked="0"/>
    </xf>
    <xf fontId="5" fillId="2" borderId="3" numFmtId="0" xfId="0" applyFont="1" applyFill="1" applyBorder="1"/>
    <xf fontId="8" fillId="3" borderId="3" numFmtId="0" xfId="1" applyFont="1" applyFill="1" applyBorder="1" applyAlignment="1" applyProtection="1">
      <alignment horizontal="center" vertical="center"/>
      <protection locked="0"/>
    </xf>
    <xf fontId="8" fillId="3" borderId="4" numFmtId="0" xfId="1" applyFont="1" applyFill="1" applyBorder="1" applyAlignment="1" applyProtection="1">
      <alignment horizontal="left" vertical="center" wrapText="1"/>
      <protection locked="0"/>
    </xf>
    <xf fontId="9" fillId="0" borderId="3" numFmtId="0" xfId="0" applyFont="1" applyBorder="1" applyAlignment="1">
      <alignment horizontal="center" vertical="center" wrapText="1"/>
    </xf>
    <xf fontId="9" fillId="0" borderId="2" numFmtId="0" xfId="0" applyFont="1" applyBorder="1" applyAlignment="1">
      <alignment horizontal="center" vertical="center" wrapText="1"/>
    </xf>
    <xf fontId="9" fillId="0" borderId="7" numFmtId="0" xfId="0" applyFont="1" applyBorder="1" applyAlignment="1">
      <alignment horizontal="left" vertical="top" wrapText="1"/>
    </xf>
    <xf fontId="7" fillId="4" borderId="3" numFmtId="0" xfId="1" applyFont="1" applyFill="1" applyBorder="1" applyAlignment="1" applyProtection="1">
      <alignment horizontal="center" vertical="center"/>
      <protection locked="0"/>
    </xf>
    <xf fontId="9" fillId="0" borderId="3" numFmtId="2" xfId="0" applyNumberFormat="1" applyFont="1" applyBorder="1" applyAlignment="1">
      <alignment horizontal="center" vertical="center" wrapText="1"/>
    </xf>
    <xf fontId="9" fillId="0" borderId="12" numFmtId="0" xfId="0" applyFont="1" applyBorder="1" applyAlignment="1">
      <alignment horizontal="center" vertical="center" wrapText="1"/>
    </xf>
    <xf fontId="9" fillId="0" borderId="10" numFmtId="0" xfId="0" applyFont="1" applyBorder="1" applyAlignment="1">
      <alignment horizontal="left" vertical="top" wrapText="1"/>
    </xf>
    <xf fontId="2" fillId="5" borderId="3" numFmtId="0" xfId="0" applyFont="1" applyFill="1" applyBorder="1" applyAlignment="1">
      <alignment horizontal="center" vertical="center" wrapText="1"/>
    </xf>
    <xf fontId="9" fillId="5" borderId="3" numFmtId="0" xfId="0" applyFont="1" applyFill="1" applyBorder="1" applyAlignment="1">
      <alignment horizontal="center" vertical="center" wrapText="1"/>
    </xf>
    <xf fontId="9" fillId="0" borderId="0" numFmtId="0" xfId="0" applyFont="1" applyAlignment="1">
      <alignment horizontal="left" vertical="top" wrapText="1"/>
    </xf>
    <xf fontId="9" fillId="0" borderId="4" numFmtId="0" xfId="0" applyFont="1" applyBorder="1" applyAlignment="1">
      <alignment horizontal="left" vertical="top" wrapText="1"/>
    </xf>
    <xf fontId="0" fillId="5" borderId="0" numFmtId="0" xfId="0" applyFill="1"/>
    <xf fontId="9" fillId="0" borderId="4" numFmtId="0" xfId="0" applyFont="1" applyBorder="1" applyAlignment="1">
      <alignment horizontal="left" vertical="center" wrapText="1"/>
    </xf>
    <xf fontId="10" fillId="0" borderId="0" numFmtId="0" xfId="0" applyFont="1" applyAlignment="1">
      <alignment vertical="center" wrapText="1"/>
    </xf>
    <xf fontId="2" fillId="0" borderId="0" numFmtId="0" xfId="0" applyFont="1"/>
    <xf fontId="3" fillId="2" borderId="3" numFmtId="0" xfId="0" applyFont="1" applyFill="1" applyBorder="1" applyAlignment="1">
      <alignment horizontal="center" vertical="center"/>
    </xf>
    <xf fontId="3" fillId="2" borderId="3" numFmtId="0" xfId="0" applyFont="1" applyFill="1" applyBorder="1" applyAlignment="1">
      <alignment wrapText="1"/>
    </xf>
    <xf fontId="3" fillId="2" borderId="3" numFmtId="0" xfId="0" applyFont="1" applyFill="1" applyBorder="1" applyAlignment="1">
      <alignment horizontal="center" vertical="center" wrapText="1"/>
    </xf>
    <xf fontId="3" fillId="2" borderId="4" numFmtId="0" xfId="0" applyFont="1" applyFill="1" applyBorder="1" applyAlignment="1">
      <alignment horizontal="center" vertical="center" wrapText="1"/>
    </xf>
    <xf fontId="6" fillId="0" borderId="0" numFmtId="0" xfId="0" applyFont="1"/>
    <xf fontId="11" fillId="2" borderId="3" numFmtId="0" xfId="1" applyFont="1" applyFill="1" applyBorder="1" applyAlignment="1" applyProtection="1">
      <alignment horizontal="center" vertical="center"/>
      <protection locked="0"/>
    </xf>
    <xf fontId="3" fillId="2" borderId="3" numFmtId="0" xfId="1" applyFont="1" applyFill="1" applyBorder="1" applyAlignment="1" applyProtection="1">
      <alignment horizontal="left" vertical="center" wrapText="1"/>
      <protection locked="0"/>
    </xf>
    <xf fontId="9" fillId="5" borderId="2" numFmtId="0" xfId="0" applyFont="1" applyFill="1" applyBorder="1" applyAlignment="1">
      <alignment horizontal="center" vertical="center" wrapText="1"/>
    </xf>
    <xf fontId="12" fillId="5" borderId="2" numFmtId="0" xfId="0" applyFont="1" applyFill="1" applyBorder="1" applyAlignment="1">
      <alignment horizontal="left" vertical="top" wrapText="1"/>
    </xf>
    <xf fontId="9" fillId="5" borderId="12" numFmtId="0" xfId="0" applyFont="1" applyFill="1" applyBorder="1" applyAlignment="1">
      <alignment horizontal="center" vertical="center" wrapText="1"/>
    </xf>
    <xf fontId="12" fillId="5" borderId="12" numFmtId="0" xfId="0" applyFont="1" applyFill="1" applyBorder="1" applyAlignment="1">
      <alignment horizontal="left" vertical="top" wrapText="1"/>
    </xf>
    <xf fontId="0" fillId="0" borderId="0" numFmtId="0" xfId="0"/>
    <xf fontId="8" fillId="0" borderId="3" numFmtId="0" xfId="1" applyFont="1" applyBorder="1" applyAlignment="1" applyProtection="1">
      <alignment horizontal="center" vertical="center"/>
      <protection locked="0"/>
    </xf>
    <xf fontId="8" fillId="0" borderId="4" numFmtId="0" xfId="1" applyFont="1" applyBorder="1" applyAlignment="1" applyProtection="1">
      <alignment horizontal="left" vertical="center" wrapText="1"/>
      <protection locked="0"/>
    </xf>
    <xf fontId="9" fillId="0" borderId="4" numFmtId="0" xfId="0" applyFont="1" applyBorder="1" applyAlignment="1">
      <alignment vertical="top" wrapText="1"/>
    </xf>
    <xf fontId="7" fillId="6" borderId="3" numFmtId="0" xfId="1" applyFont="1" applyFill="1" applyBorder="1" applyAlignment="1" applyProtection="1">
      <alignment horizontal="center" vertical="center"/>
      <protection locked="0"/>
    </xf>
    <xf fontId="7" fillId="2" borderId="3" numFmtId="0" xfId="1" applyFont="1" applyFill="1" applyBorder="1" applyAlignment="1" applyProtection="1">
      <alignment horizontal="center" vertical="center"/>
      <protection locked="0"/>
    </xf>
    <xf fontId="10" fillId="5" borderId="0" numFmtId="0" xfId="0" applyFont="1" applyFill="1" applyAlignment="1">
      <alignment vertical="center" wrapText="1"/>
    </xf>
    <xf fontId="8" fillId="2" borderId="3" numFmtId="0" xfId="1" applyFont="1" applyFill="1" applyBorder="1" applyAlignment="1" applyProtection="1">
      <alignment horizontal="center" vertical="center"/>
      <protection locked="0"/>
    </xf>
    <xf fontId="8" fillId="2" borderId="3" numFmtId="0" xfId="1" applyFont="1" applyFill="1" applyBorder="1" applyAlignment="1" applyProtection="1">
      <alignment horizontal="left" vertical="center" wrapText="1"/>
      <protection locked="0"/>
    </xf>
    <xf fontId="5" fillId="5" borderId="0" numFmtId="0" xfId="0" applyFont="1" applyFill="1"/>
    <xf fontId="8" fillId="5" borderId="3" numFmtId="0" xfId="1" applyFont="1" applyFill="1" applyBorder="1" applyAlignment="1" applyProtection="1">
      <alignment horizontal="center" vertical="center"/>
      <protection locked="0"/>
    </xf>
    <xf fontId="8" fillId="5" borderId="3" numFmtId="0" xfId="1" applyFont="1" applyFill="1" applyBorder="1" applyAlignment="1" applyProtection="1">
      <alignment horizontal="left" vertical="center" wrapText="1"/>
      <protection locked="0"/>
    </xf>
    <xf fontId="9" fillId="5" borderId="3" numFmtId="0" xfId="0" applyFont="1" applyFill="1" applyBorder="1" applyAlignment="1">
      <alignment horizontal="left" vertical="center" wrapText="1"/>
    </xf>
    <xf fontId="13" fillId="5" borderId="0" numFmtId="0" xfId="0" applyFont="1" applyFill="1" applyAlignment="1">
      <alignment vertical="center" wrapText="1"/>
    </xf>
    <xf fontId="9" fillId="5" borderId="4" numFmtId="0" xfId="0" applyFont="1" applyFill="1" applyBorder="1" applyAlignment="1">
      <alignment horizontal="left" vertical="center" wrapText="1"/>
    </xf>
    <xf fontId="8" fillId="0" borderId="3" numFmtId="0" xfId="1" applyFont="1" applyBorder="1" applyAlignment="1" applyProtection="1">
      <alignment horizontal="left" vertical="center" wrapText="1"/>
      <protection locked="0"/>
    </xf>
    <xf fontId="2" fillId="5" borderId="9" numFmtId="0" xfId="0" applyFont="1" applyFill="1" applyBorder="1" applyAlignment="1">
      <alignment horizontal="center" vertical="center" wrapText="1"/>
    </xf>
    <xf fontId="9" fillId="0" borderId="4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left" vertical="top" wrapText="1"/>
    </xf>
    <xf fontId="9" fillId="0" borderId="3" numFmtId="0" xfId="0" applyFont="1" applyBorder="1" applyAlignment="1">
      <alignment vertical="top" wrapText="1"/>
    </xf>
    <xf fontId="8" fillId="5" borderId="4" numFmtId="0" xfId="1" applyFont="1" applyFill="1" applyBorder="1" applyAlignment="1" applyProtection="1">
      <alignment horizontal="left" vertical="center" wrapText="1"/>
      <protection locked="0"/>
    </xf>
    <xf fontId="9" fillId="5" borderId="4" numFmtId="0" xfId="0" applyFont="1" applyFill="1" applyBorder="1" applyAlignment="1">
      <alignment horizontal="left" vertical="top" wrapText="1"/>
    </xf>
    <xf fontId="7" fillId="5" borderId="3" numFmtId="0" xfId="1" applyFont="1" applyFill="1" applyBorder="1" applyAlignment="1" applyProtection="1">
      <alignment horizontal="center" vertical="center"/>
      <protection locked="0"/>
    </xf>
    <xf fontId="9" fillId="5" borderId="3" numFmtId="2" xfId="0" applyNumberFormat="1" applyFont="1" applyFill="1" applyBorder="1" applyAlignment="1">
      <alignment horizontal="center" vertical="center" wrapText="1"/>
    </xf>
    <xf fontId="9" fillId="5" borderId="4" numFmtId="0" xfId="0" applyFont="1" applyFill="1" applyBorder="1" applyAlignment="1">
      <alignment vertical="top" wrapText="1"/>
    </xf>
    <xf fontId="14" fillId="2" borderId="3" numFmtId="0" xfId="0" applyFont="1" applyFill="1" applyBorder="1" applyAlignment="1">
      <alignment wrapText="1"/>
    </xf>
    <xf fontId="14" fillId="2" borderId="4" numFmtId="0" xfId="0" applyFont="1" applyFill="1" applyBorder="1" applyAlignment="1">
      <alignment wrapText="1"/>
    </xf>
    <xf fontId="7" fillId="7" borderId="3" numFmtId="0" xfId="1" applyFont="1" applyFill="1" applyBorder="1" applyAlignment="1" applyProtection="1">
      <alignment horizontal="center" vertical="center"/>
      <protection locked="0"/>
    </xf>
    <xf fontId="7" fillId="7" borderId="3" numFmtId="0" xfId="1" applyFont="1" applyFill="1" applyBorder="1" applyAlignment="1" applyProtection="1">
      <alignment horizontal="left" vertical="center" wrapText="1"/>
      <protection locked="0"/>
    </xf>
    <xf fontId="14" fillId="7" borderId="3" numFmtId="0" xfId="0" applyFont="1" applyFill="1" applyBorder="1" applyAlignment="1">
      <alignment wrapText="1"/>
    </xf>
    <xf fontId="14" fillId="7" borderId="4" numFmtId="0" xfId="0" applyFont="1" applyFill="1" applyBorder="1" applyAlignment="1">
      <alignment wrapText="1"/>
    </xf>
    <xf fontId="9" fillId="5" borderId="3" numFmtId="0" xfId="0" applyFont="1" applyFill="1" applyBorder="1" applyAlignment="1">
      <alignment horizontal="left" vertical="top" wrapText="1"/>
    </xf>
    <xf fontId="9" fillId="0" borderId="2" numFmtId="0" xfId="0" applyFont="1" applyBorder="1" applyAlignment="1">
      <alignment horizontal="left" vertical="top" wrapText="1"/>
    </xf>
    <xf fontId="9" fillId="0" borderId="12" numFmtId="0" xfId="0" applyFont="1" applyBorder="1" applyAlignment="1">
      <alignment horizontal="left" vertical="top" wrapText="1"/>
    </xf>
    <xf fontId="7" fillId="4" borderId="3" numFmtId="0" xfId="1" applyFont="1" applyFill="1" applyBorder="1" applyAlignment="1">
      <alignment horizontal="center" vertical="center"/>
    </xf>
    <xf fontId="3" fillId="7" borderId="3" numFmtId="0" xfId="0" applyFont="1" applyFill="1" applyBorder="1" applyAlignment="1">
      <alignment horizontal="center" vertical="center" wrapText="1"/>
    </xf>
    <xf fontId="3" fillId="7" borderId="4" numFmtId="0" xfId="0" applyFont="1" applyFill="1" applyBorder="1" applyAlignment="1">
      <alignment horizontal="center" vertical="center" wrapText="1"/>
    </xf>
    <xf fontId="9" fillId="0" borderId="2" numFmtId="0" xfId="0" applyFont="1" applyBorder="1" applyAlignment="1">
      <alignment horizontal="left" vertical="center" wrapText="1"/>
    </xf>
    <xf fontId="9" fillId="0" borderId="12" numFmtId="0" xfId="0" applyFont="1" applyBorder="1" applyAlignment="1">
      <alignment horizontal="left" vertical="center" wrapText="1"/>
    </xf>
    <xf fontId="14" fillId="0" borderId="0" numFmtId="0" xfId="0" applyFont="1"/>
    <xf fontId="9" fillId="0" borderId="9" numFmtId="0" xfId="0" applyFont="1" applyBorder="1" applyAlignment="1">
      <alignment horizontal="center" vertical="center" wrapText="1"/>
    </xf>
    <xf fontId="9" fillId="5" borderId="9" numFmtId="0" xfId="0" applyFont="1" applyFill="1" applyBorder="1" applyAlignment="1">
      <alignment horizontal="center" vertical="center" wrapText="1"/>
    </xf>
    <xf fontId="3" fillId="7" borderId="3" numFmtId="0" xfId="1" applyFont="1" applyFill="1" applyBorder="1" applyAlignment="1" applyProtection="1">
      <alignment horizontal="center" vertical="center"/>
      <protection locked="0"/>
    </xf>
    <xf fontId="9" fillId="0" borderId="3" numFmtId="0" xfId="1" applyFont="1" applyBorder="1" applyAlignment="1" applyProtection="1">
      <alignment horizontal="center" vertical="center"/>
      <protection locked="0"/>
    </xf>
    <xf fontId="0" fillId="0" borderId="0" numFmtId="0" xfId="0" applyAlignment="1">
      <alignment horizontal="center" vertical="center" wrapText="1"/>
    </xf>
    <xf fontId="0" fillId="0" borderId="0" numFmtId="0" xfId="0" applyAlignment="1">
      <alignment wrapText="1"/>
    </xf>
    <xf fontId="0" fillId="0" borderId="0" numFmtId="2" xfId="0" applyNumberFormat="1" applyAlignment="1">
      <alignment wrapText="1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A75" activeCellId="0" sqref="A74:A75"/>
    </sheetView>
  </sheetViews>
  <sheetFormatPr defaultRowHeight="14.25"/>
  <cols>
    <col bestFit="1" customWidth="1" min="1" max="1" style="1" width="15.6640625"/>
    <col customWidth="1" min="2" max="2" width="27.44140625"/>
    <col customWidth="1" min="3" max="3" width="20.33203125"/>
    <col customWidth="1" min="4" max="4" width="15.88671875"/>
    <col customWidth="1" min="5" max="5" width="11.5546875"/>
    <col customWidth="1" min="6" max="6" width="9.33203125"/>
    <col customWidth="1" min="7" max="7" width="7.6640625"/>
    <col customWidth="1" min="8" max="8" width="9.33203125"/>
    <col customWidth="1" min="9" max="9" width="20.109375"/>
    <col customWidth="1" min="10" max="10" width="13.6640625"/>
    <col customWidth="1" min="11" max="11" width="22.109375"/>
    <col customWidth="1" min="12" max="12" width="28.33203125"/>
    <col customWidth="1" min="13" max="13" width="64.6640625"/>
    <col customWidth="1" min="14" max="14" width="11.33203125"/>
    <col customWidth="1" min="15" max="15" width="13.33203125"/>
    <col customWidth="1" min="16" max="16" width="18.109375"/>
  </cols>
  <sheetData>
    <row r="2" ht="37.200000000000003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5.6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/>
      <c r="H3" s="4"/>
      <c r="I3" s="4"/>
      <c r="J3" s="5" t="s">
        <v>7</v>
      </c>
      <c r="K3" s="6"/>
      <c r="L3" s="7"/>
      <c r="M3" s="3" t="s">
        <v>8</v>
      </c>
      <c r="N3" s="8" t="s">
        <v>9</v>
      </c>
      <c r="O3" s="9"/>
    </row>
    <row r="4" ht="28.949999999999999" customHeight="1">
      <c r="A4" s="10"/>
      <c r="B4" s="10"/>
      <c r="C4" s="10"/>
      <c r="D4" s="10"/>
      <c r="E4" s="10"/>
      <c r="F4" s="11" t="s">
        <v>10</v>
      </c>
      <c r="G4" s="11" t="s">
        <v>11</v>
      </c>
      <c r="H4" s="11"/>
      <c r="I4" s="11" t="s">
        <v>12</v>
      </c>
      <c r="J4" s="3" t="s">
        <v>13</v>
      </c>
      <c r="K4" s="11" t="s">
        <v>14</v>
      </c>
      <c r="L4" s="11" t="s">
        <v>15</v>
      </c>
      <c r="M4" s="10"/>
      <c r="N4" s="12"/>
      <c r="O4" s="13"/>
    </row>
    <row r="5" ht="146.40000000000001" customHeight="1">
      <c r="A5" s="14"/>
      <c r="B5" s="14"/>
      <c r="C5" s="14"/>
      <c r="D5" s="14"/>
      <c r="E5" s="14"/>
      <c r="F5" s="11"/>
      <c r="G5" s="11" t="s">
        <v>16</v>
      </c>
      <c r="H5" s="11" t="s">
        <v>17</v>
      </c>
      <c r="I5" s="11"/>
      <c r="J5" s="14"/>
      <c r="K5" s="11"/>
      <c r="L5" s="11"/>
      <c r="M5" s="14"/>
      <c r="N5" s="11" t="s">
        <v>18</v>
      </c>
      <c r="O5" s="11" t="s">
        <v>19</v>
      </c>
    </row>
    <row r="6" s="15" customFormat="1" ht="30">
      <c r="A6" s="16"/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ht="45">
      <c r="A7" s="19" t="s">
        <v>21</v>
      </c>
      <c r="B7" s="20" t="s">
        <v>22</v>
      </c>
      <c r="C7" s="21" t="s">
        <v>23</v>
      </c>
      <c r="D7" s="22" t="s">
        <v>24</v>
      </c>
      <c r="E7" s="22" t="s">
        <v>25</v>
      </c>
      <c r="F7" s="22">
        <v>13</v>
      </c>
      <c r="G7" s="22">
        <v>11</v>
      </c>
      <c r="H7" s="22">
        <v>2</v>
      </c>
      <c r="I7" s="22" t="s">
        <v>26</v>
      </c>
      <c r="J7" s="22" t="s">
        <v>27</v>
      </c>
      <c r="K7" s="22" t="s">
        <v>28</v>
      </c>
      <c r="L7" s="22" t="s">
        <v>29</v>
      </c>
      <c r="M7" s="23" t="s">
        <v>30</v>
      </c>
      <c r="N7" s="24" t="s">
        <v>31</v>
      </c>
      <c r="O7" s="25">
        <f t="shared" ref="O7:O70" si="0">N7/720</f>
        <v>0.12222222222222222</v>
      </c>
    </row>
    <row r="8" ht="195.75" customHeight="1">
      <c r="A8" s="19" t="s">
        <v>32</v>
      </c>
      <c r="B8" s="20" t="s">
        <v>33</v>
      </c>
      <c r="C8" s="21" t="s">
        <v>23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24" t="s">
        <v>34</v>
      </c>
      <c r="O8" s="25">
        <f t="shared" si="0"/>
        <v>0.1125</v>
      </c>
    </row>
    <row r="9" ht="174.75" customHeight="1">
      <c r="A9" s="19" t="s">
        <v>35</v>
      </c>
      <c r="B9" s="20" t="s">
        <v>36</v>
      </c>
      <c r="C9" s="21" t="s">
        <v>37</v>
      </c>
      <c r="D9" s="28" t="s">
        <v>24</v>
      </c>
      <c r="E9" s="29" t="s">
        <v>25</v>
      </c>
      <c r="F9" s="29">
        <v>12</v>
      </c>
      <c r="G9" s="29">
        <v>12</v>
      </c>
      <c r="H9" s="29">
        <v>2</v>
      </c>
      <c r="I9" s="29" t="s">
        <v>26</v>
      </c>
      <c r="J9" s="29" t="s">
        <v>27</v>
      </c>
      <c r="K9" s="29" t="s">
        <v>38</v>
      </c>
      <c r="L9" s="29" t="s">
        <v>39</v>
      </c>
      <c r="M9" s="30" t="s">
        <v>40</v>
      </c>
      <c r="N9" s="24" t="s">
        <v>41</v>
      </c>
      <c r="O9" s="25">
        <f t="shared" si="0"/>
        <v>0.14444444444444443</v>
      </c>
    </row>
    <row r="10" ht="153" customHeight="1">
      <c r="A10" s="19" t="s">
        <v>42</v>
      </c>
      <c r="B10" s="20" t="s">
        <v>43</v>
      </c>
      <c r="C10" s="21" t="s">
        <v>44</v>
      </c>
      <c r="D10" s="11" t="s">
        <v>24</v>
      </c>
      <c r="E10" s="21" t="s">
        <v>25</v>
      </c>
      <c r="F10" s="21">
        <v>18</v>
      </c>
      <c r="G10" s="21">
        <v>7</v>
      </c>
      <c r="H10" s="21">
        <v>3</v>
      </c>
      <c r="I10" s="21" t="s">
        <v>26</v>
      </c>
      <c r="J10" s="21" t="s">
        <v>27</v>
      </c>
      <c r="K10" s="21" t="s">
        <v>45</v>
      </c>
      <c r="L10" s="21" t="s">
        <v>46</v>
      </c>
      <c r="M10" s="31" t="s">
        <v>47</v>
      </c>
      <c r="N10" s="24" t="s">
        <v>48</v>
      </c>
      <c r="O10" s="25">
        <f t="shared" si="0"/>
        <v>0.28472222222222221</v>
      </c>
    </row>
    <row r="11" ht="75">
      <c r="A11" s="19" t="s">
        <v>49</v>
      </c>
      <c r="B11" s="20" t="s">
        <v>50</v>
      </c>
      <c r="C11" s="21" t="s">
        <v>51</v>
      </c>
      <c r="D11" s="11" t="s">
        <v>24</v>
      </c>
      <c r="E11" s="21" t="s">
        <v>25</v>
      </c>
      <c r="F11" s="21">
        <v>9</v>
      </c>
      <c r="G11" s="21">
        <v>3</v>
      </c>
      <c r="H11" s="21">
        <v>3</v>
      </c>
      <c r="I11" s="21" t="s">
        <v>26</v>
      </c>
      <c r="J11" s="21" t="s">
        <v>27</v>
      </c>
      <c r="K11" s="21" t="s">
        <v>52</v>
      </c>
      <c r="L11" s="21" t="s">
        <v>53</v>
      </c>
      <c r="M11" s="31" t="s">
        <v>54</v>
      </c>
      <c r="N11" s="24" t="s">
        <v>55</v>
      </c>
      <c r="O11" s="25">
        <f t="shared" si="0"/>
        <v>0.18333333333333332</v>
      </c>
    </row>
    <row r="12" ht="240.75" customHeight="1">
      <c r="A12" s="19" t="s">
        <v>56</v>
      </c>
      <c r="B12" s="20" t="s">
        <v>57</v>
      </c>
      <c r="C12" s="21" t="s">
        <v>58</v>
      </c>
      <c r="D12" s="11" t="s">
        <v>24</v>
      </c>
      <c r="E12" s="21" t="s">
        <v>59</v>
      </c>
      <c r="F12" s="21">
        <v>20</v>
      </c>
      <c r="G12" s="21">
        <v>20</v>
      </c>
      <c r="H12" s="21">
        <v>10</v>
      </c>
      <c r="I12" s="21" t="s">
        <v>26</v>
      </c>
      <c r="J12" s="21" t="s">
        <v>27</v>
      </c>
      <c r="K12" s="21" t="s">
        <v>60</v>
      </c>
      <c r="L12" s="21" t="s">
        <v>61</v>
      </c>
      <c r="M12" s="31" t="s">
        <v>62</v>
      </c>
      <c r="N12" s="24" t="s">
        <v>63</v>
      </c>
      <c r="O12" s="25">
        <f t="shared" si="0"/>
        <v>0.17083333333333334</v>
      </c>
    </row>
    <row r="13" ht="75">
      <c r="A13" s="19" t="s">
        <v>64</v>
      </c>
      <c r="B13" s="20" t="s">
        <v>65</v>
      </c>
      <c r="C13" s="21" t="s">
        <v>66</v>
      </c>
      <c r="D13" s="28" t="s">
        <v>24</v>
      </c>
      <c r="E13" s="21" t="s">
        <v>67</v>
      </c>
      <c r="F13" s="21">
        <v>34</v>
      </c>
      <c r="G13" s="21">
        <v>34</v>
      </c>
      <c r="H13" s="21">
        <v>1</v>
      </c>
      <c r="I13" s="21" t="s">
        <v>26</v>
      </c>
      <c r="J13" s="21" t="s">
        <v>68</v>
      </c>
      <c r="K13" s="21" t="s">
        <v>69</v>
      </c>
      <c r="L13" s="21" t="s">
        <v>70</v>
      </c>
      <c r="M13" s="31" t="s">
        <v>71</v>
      </c>
      <c r="N13" s="24" t="s">
        <v>72</v>
      </c>
      <c r="O13" s="25">
        <f t="shared" si="0"/>
        <v>9.4444444444444442e-002</v>
      </c>
    </row>
    <row r="14" ht="144" customHeight="1">
      <c r="A14" s="19" t="s">
        <v>73</v>
      </c>
      <c r="B14" s="20" t="s">
        <v>74</v>
      </c>
      <c r="C14" s="21" t="s">
        <v>75</v>
      </c>
      <c r="D14" s="28" t="s">
        <v>24</v>
      </c>
      <c r="E14" s="28" t="s">
        <v>59</v>
      </c>
      <c r="F14" s="29">
        <v>37</v>
      </c>
      <c r="G14" s="29">
        <v>35</v>
      </c>
      <c r="H14" s="29">
        <v>25</v>
      </c>
      <c r="I14" s="21" t="s">
        <v>26</v>
      </c>
      <c r="J14" s="21" t="s">
        <v>68</v>
      </c>
      <c r="K14" s="21" t="s">
        <v>76</v>
      </c>
      <c r="L14" s="21" t="s">
        <v>77</v>
      </c>
      <c r="M14" s="31" t="s">
        <v>78</v>
      </c>
      <c r="N14" s="24" t="s">
        <v>79</v>
      </c>
      <c r="O14" s="25">
        <f t="shared" si="0"/>
        <v>6.3888888888888884e-002</v>
      </c>
    </row>
    <row r="15" ht="243" customHeight="1">
      <c r="A15" s="19" t="s">
        <v>80</v>
      </c>
      <c r="B15" s="20" t="s">
        <v>81</v>
      </c>
      <c r="C15" s="21" t="s">
        <v>23</v>
      </c>
      <c r="D15" s="21" t="s">
        <v>24</v>
      </c>
      <c r="E15" s="21" t="s">
        <v>25</v>
      </c>
      <c r="F15" s="21">
        <v>13</v>
      </c>
      <c r="G15" s="21">
        <v>11</v>
      </c>
      <c r="H15" s="21">
        <v>2</v>
      </c>
      <c r="I15" s="21" t="s">
        <v>26</v>
      </c>
      <c r="J15" s="21" t="s">
        <v>27</v>
      </c>
      <c r="K15" s="21" t="s">
        <v>28</v>
      </c>
      <c r="L15" s="21" t="s">
        <v>29</v>
      </c>
      <c r="M15" s="31" t="s">
        <v>82</v>
      </c>
      <c r="N15" s="24" t="s">
        <v>83</v>
      </c>
      <c r="O15" s="25">
        <f t="shared" si="0"/>
        <v>0.11388888888888889</v>
      </c>
    </row>
    <row r="16" ht="151.5" customHeight="1">
      <c r="A16" s="19" t="s">
        <v>84</v>
      </c>
      <c r="B16" s="20" t="s">
        <v>85</v>
      </c>
      <c r="C16" s="21" t="s">
        <v>75</v>
      </c>
      <c r="D16" s="28" t="s">
        <v>24</v>
      </c>
      <c r="E16" s="28" t="s">
        <v>59</v>
      </c>
      <c r="F16" s="29">
        <v>37</v>
      </c>
      <c r="G16" s="29">
        <v>35</v>
      </c>
      <c r="H16" s="29">
        <v>25</v>
      </c>
      <c r="I16" s="21" t="s">
        <v>26</v>
      </c>
      <c r="J16" s="21" t="s">
        <v>68</v>
      </c>
      <c r="K16" s="21" t="s">
        <v>76</v>
      </c>
      <c r="L16" s="21" t="s">
        <v>77</v>
      </c>
      <c r="M16" s="31" t="s">
        <v>78</v>
      </c>
      <c r="N16" s="24" t="s">
        <v>86</v>
      </c>
      <c r="O16" s="25">
        <f t="shared" si="0"/>
        <v>0.24444444444444444</v>
      </c>
    </row>
    <row r="17" s="32" customFormat="1" ht="68.400000000000006" customHeight="1">
      <c r="A17" s="19" t="s">
        <v>87</v>
      </c>
      <c r="B17" s="20" t="s">
        <v>88</v>
      </c>
      <c r="C17" s="29" t="s">
        <v>89</v>
      </c>
      <c r="D17" s="28" t="s">
        <v>24</v>
      </c>
      <c r="E17" s="21" t="s">
        <v>25</v>
      </c>
      <c r="F17" s="21">
        <v>38</v>
      </c>
      <c r="G17" s="21">
        <v>31</v>
      </c>
      <c r="H17" s="21">
        <v>3</v>
      </c>
      <c r="I17" s="21" t="s">
        <v>26</v>
      </c>
      <c r="J17" s="21" t="s">
        <v>68</v>
      </c>
      <c r="K17" s="21" t="s">
        <v>90</v>
      </c>
      <c r="L17" s="21" t="s">
        <v>29</v>
      </c>
      <c r="M17" s="31" t="s">
        <v>91</v>
      </c>
      <c r="N17" s="24" t="s">
        <v>92</v>
      </c>
      <c r="O17" s="25">
        <f t="shared" si="0"/>
        <v>0.21111111111111111</v>
      </c>
    </row>
    <row r="18" ht="255.75" customHeight="1">
      <c r="A18" s="19" t="s">
        <v>93</v>
      </c>
      <c r="B18" s="20" t="s">
        <v>94</v>
      </c>
      <c r="C18" s="21" t="s">
        <v>95</v>
      </c>
      <c r="D18" s="28" t="s">
        <v>24</v>
      </c>
      <c r="E18" s="29" t="s">
        <v>25</v>
      </c>
      <c r="F18" s="29">
        <v>27</v>
      </c>
      <c r="G18" s="29">
        <v>4</v>
      </c>
      <c r="H18" s="29">
        <v>4</v>
      </c>
      <c r="I18" s="21" t="s">
        <v>26</v>
      </c>
      <c r="J18" s="21" t="s">
        <v>68</v>
      </c>
      <c r="K18" s="21" t="s">
        <v>96</v>
      </c>
      <c r="L18" s="21" t="s">
        <v>97</v>
      </c>
      <c r="M18" s="33" t="s">
        <v>98</v>
      </c>
      <c r="N18" s="24" t="s">
        <v>99</v>
      </c>
      <c r="O18" s="25">
        <f t="shared" si="0"/>
        <v>7.0833333333333331e-002</v>
      </c>
      <c r="P18" s="34"/>
    </row>
    <row r="19" ht="180">
      <c r="A19" s="19" t="s">
        <v>100</v>
      </c>
      <c r="B19" s="20" t="s">
        <v>101</v>
      </c>
      <c r="C19" s="21" t="s">
        <v>102</v>
      </c>
      <c r="D19" s="28" t="s">
        <v>24</v>
      </c>
      <c r="E19" s="29" t="s">
        <v>25</v>
      </c>
      <c r="F19" s="29">
        <v>34</v>
      </c>
      <c r="G19" s="29">
        <v>28</v>
      </c>
      <c r="H19" s="29">
        <v>2</v>
      </c>
      <c r="I19" s="21" t="s">
        <v>26</v>
      </c>
      <c r="J19" s="21" t="s">
        <v>68</v>
      </c>
      <c r="K19" s="21" t="s">
        <v>103</v>
      </c>
      <c r="L19" s="21" t="s">
        <v>104</v>
      </c>
      <c r="M19" s="31" t="s">
        <v>105</v>
      </c>
      <c r="N19" s="24" t="s">
        <v>34</v>
      </c>
      <c r="O19" s="25">
        <f t="shared" si="0"/>
        <v>0.1125</v>
      </c>
    </row>
    <row r="20" ht="260.25" customHeight="1">
      <c r="A20" s="19" t="s">
        <v>106</v>
      </c>
      <c r="B20" s="20" t="s">
        <v>107</v>
      </c>
      <c r="C20" s="21" t="s">
        <v>108</v>
      </c>
      <c r="D20" s="28" t="s">
        <v>24</v>
      </c>
      <c r="E20" s="29" t="s">
        <v>59</v>
      </c>
      <c r="F20" s="29">
        <v>26</v>
      </c>
      <c r="G20" s="29">
        <v>26</v>
      </c>
      <c r="H20" s="29">
        <v>9</v>
      </c>
      <c r="I20" s="21" t="s">
        <v>26</v>
      </c>
      <c r="J20" s="21" t="s">
        <v>68</v>
      </c>
      <c r="K20" s="21" t="s">
        <v>109</v>
      </c>
      <c r="L20" s="21" t="s">
        <v>110</v>
      </c>
      <c r="M20" s="31" t="s">
        <v>111</v>
      </c>
      <c r="N20" s="24" t="s">
        <v>112</v>
      </c>
      <c r="O20" s="25">
        <f t="shared" si="0"/>
        <v>6.6666666666666666e-002</v>
      </c>
      <c r="P20" s="34"/>
    </row>
    <row r="21" s="35" customFormat="1" ht="30">
      <c r="A21" s="36"/>
      <c r="B21" s="37" t="s">
        <v>113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38"/>
      <c r="O21" s="38"/>
    </row>
    <row r="22" s="40" customFormat="1" ht="60">
      <c r="A22" s="41" t="s">
        <v>114</v>
      </c>
      <c r="B22" s="42" t="s">
        <v>115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8"/>
      <c r="O22" s="38"/>
    </row>
    <row r="23" ht="199.19999999999999" customHeight="1">
      <c r="A23" s="19" t="s">
        <v>116</v>
      </c>
      <c r="B23" s="20" t="s">
        <v>117</v>
      </c>
      <c r="C23" s="21" t="s">
        <v>118</v>
      </c>
      <c r="D23" s="28" t="s">
        <v>24</v>
      </c>
      <c r="E23" s="43" t="s">
        <v>25</v>
      </c>
      <c r="F23" s="43">
        <v>21</v>
      </c>
      <c r="G23" s="43">
        <v>11</v>
      </c>
      <c r="H23" s="43">
        <v>10</v>
      </c>
      <c r="I23" s="43" t="s">
        <v>26</v>
      </c>
      <c r="J23" s="22" t="s">
        <v>119</v>
      </c>
      <c r="K23" s="43" t="s">
        <v>120</v>
      </c>
      <c r="L23" s="43" t="s">
        <v>121</v>
      </c>
      <c r="M23" s="44" t="s">
        <v>122</v>
      </c>
      <c r="N23" s="24" t="s">
        <v>123</v>
      </c>
      <c r="O23" s="25">
        <f t="shared" si="0"/>
        <v>4.7222222222222221e-002</v>
      </c>
    </row>
    <row r="24" ht="41.25" customHeight="1">
      <c r="A24" s="19" t="s">
        <v>124</v>
      </c>
      <c r="B24" s="20" t="s">
        <v>50</v>
      </c>
      <c r="C24" s="21" t="s">
        <v>118</v>
      </c>
      <c r="D24" s="28" t="s">
        <v>24</v>
      </c>
      <c r="E24" s="45"/>
      <c r="F24" s="45"/>
      <c r="G24" s="45"/>
      <c r="H24" s="45"/>
      <c r="I24" s="45"/>
      <c r="J24" s="26"/>
      <c r="K24" s="45"/>
      <c r="L24" s="45"/>
      <c r="M24" s="46"/>
      <c r="N24" s="24" t="s">
        <v>99</v>
      </c>
      <c r="O24" s="25">
        <f t="shared" si="0"/>
        <v>7.0833333333333331e-002</v>
      </c>
    </row>
    <row r="25" s="47" customFormat="1" ht="177" customHeight="1">
      <c r="A25" s="48" t="s">
        <v>125</v>
      </c>
      <c r="B25" s="49" t="s">
        <v>126</v>
      </c>
      <c r="C25" s="21" t="s">
        <v>127</v>
      </c>
      <c r="D25" s="11" t="s">
        <v>24</v>
      </c>
      <c r="E25" s="21" t="s">
        <v>25</v>
      </c>
      <c r="F25" s="21">
        <v>33</v>
      </c>
      <c r="G25" s="21">
        <v>18</v>
      </c>
      <c r="H25" s="21">
        <v>18</v>
      </c>
      <c r="I25" s="21">
        <v>12</v>
      </c>
      <c r="J25" s="21" t="s">
        <v>68</v>
      </c>
      <c r="K25" s="21" t="s">
        <v>128</v>
      </c>
      <c r="L25" s="21" t="s">
        <v>129</v>
      </c>
      <c r="M25" s="50" t="s">
        <v>130</v>
      </c>
      <c r="N25" s="51" t="s">
        <v>131</v>
      </c>
      <c r="O25" s="25">
        <f t="shared" si="0"/>
        <v>5.9722222222222225e-002</v>
      </c>
    </row>
    <row r="26" s="32" customFormat="1" ht="181.5" customHeight="1">
      <c r="A26" s="19" t="s">
        <v>132</v>
      </c>
      <c r="B26" s="20" t="s">
        <v>133</v>
      </c>
      <c r="C26" s="29" t="s">
        <v>37</v>
      </c>
      <c r="D26" s="28" t="s">
        <v>24</v>
      </c>
      <c r="E26" s="29" t="s">
        <v>25</v>
      </c>
      <c r="F26" s="29">
        <v>12</v>
      </c>
      <c r="G26" s="29">
        <v>12</v>
      </c>
      <c r="H26" s="29">
        <v>2</v>
      </c>
      <c r="I26" s="29" t="s">
        <v>26</v>
      </c>
      <c r="J26" s="29" t="s">
        <v>27</v>
      </c>
      <c r="K26" s="29" t="s">
        <v>38</v>
      </c>
      <c r="L26" s="29" t="s">
        <v>134</v>
      </c>
      <c r="M26" s="30" t="s">
        <v>40</v>
      </c>
      <c r="N26" s="24" t="s">
        <v>135</v>
      </c>
      <c r="O26" s="25">
        <f t="shared" si="0"/>
        <v>0.2361111111111111</v>
      </c>
    </row>
    <row r="27" ht="240" customHeight="1">
      <c r="A27" s="19" t="s">
        <v>136</v>
      </c>
      <c r="B27" s="20" t="s">
        <v>57</v>
      </c>
      <c r="C27" s="21" t="s">
        <v>58</v>
      </c>
      <c r="D27" s="11" t="s">
        <v>24</v>
      </c>
      <c r="E27" s="21" t="s">
        <v>59</v>
      </c>
      <c r="F27" s="21">
        <v>20</v>
      </c>
      <c r="G27" s="21">
        <v>20</v>
      </c>
      <c r="H27" s="21">
        <v>10</v>
      </c>
      <c r="I27" s="21" t="s">
        <v>26</v>
      </c>
      <c r="J27" s="21" t="s">
        <v>27</v>
      </c>
      <c r="K27" s="21" t="s">
        <v>60</v>
      </c>
      <c r="L27" s="21" t="s">
        <v>61</v>
      </c>
      <c r="M27" s="31" t="s">
        <v>62</v>
      </c>
      <c r="N27" s="24" t="s">
        <v>135</v>
      </c>
      <c r="O27" s="25">
        <f t="shared" si="0"/>
        <v>0.2361111111111111</v>
      </c>
    </row>
    <row r="28" ht="257.25" customHeight="1">
      <c r="A28" s="19" t="s">
        <v>137</v>
      </c>
      <c r="B28" s="20" t="s">
        <v>138</v>
      </c>
      <c r="C28" s="21" t="s">
        <v>108</v>
      </c>
      <c r="D28" s="28" t="s">
        <v>24</v>
      </c>
      <c r="E28" s="29" t="s">
        <v>59</v>
      </c>
      <c r="F28" s="29">
        <v>26</v>
      </c>
      <c r="G28" s="29">
        <v>26</v>
      </c>
      <c r="H28" s="29">
        <v>9</v>
      </c>
      <c r="I28" s="21" t="s">
        <v>26</v>
      </c>
      <c r="J28" s="21" t="s">
        <v>68</v>
      </c>
      <c r="K28" s="21" t="s">
        <v>109</v>
      </c>
      <c r="L28" s="21" t="s">
        <v>110</v>
      </c>
      <c r="M28" s="31" t="s">
        <v>111</v>
      </c>
      <c r="N28" s="24" t="s">
        <v>139</v>
      </c>
      <c r="O28" s="25">
        <f t="shared" si="0"/>
        <v>8.0555555555555561e-002</v>
      </c>
    </row>
    <row r="29" ht="60">
      <c r="A29" s="52" t="s">
        <v>140</v>
      </c>
      <c r="B29" s="17" t="s">
        <v>141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8"/>
      <c r="O29" s="38"/>
    </row>
    <row r="30" ht="149.25" customHeight="1">
      <c r="A30" s="19" t="s">
        <v>142</v>
      </c>
      <c r="B30" s="20" t="s">
        <v>43</v>
      </c>
      <c r="C30" s="21" t="s">
        <v>44</v>
      </c>
      <c r="D30" s="11" t="s">
        <v>24</v>
      </c>
      <c r="E30" s="21" t="s">
        <v>25</v>
      </c>
      <c r="F30" s="21">
        <v>18</v>
      </c>
      <c r="G30" s="21">
        <v>7</v>
      </c>
      <c r="H30" s="21">
        <v>3</v>
      </c>
      <c r="I30" s="21" t="s">
        <v>26</v>
      </c>
      <c r="J30" s="21" t="s">
        <v>27</v>
      </c>
      <c r="K30" s="21" t="s">
        <v>45</v>
      </c>
      <c r="L30" s="21" t="s">
        <v>46</v>
      </c>
      <c r="M30" s="31" t="s">
        <v>47</v>
      </c>
      <c r="N30" s="24" t="s">
        <v>143</v>
      </c>
      <c r="O30" s="25">
        <f t="shared" si="0"/>
        <v>8.8888888888888892e-002</v>
      </c>
    </row>
    <row r="31" s="32" customFormat="1" ht="75">
      <c r="A31" s="19" t="s">
        <v>144</v>
      </c>
      <c r="B31" s="20" t="s">
        <v>145</v>
      </c>
      <c r="C31" s="29" t="s">
        <v>89</v>
      </c>
      <c r="D31" s="28" t="s">
        <v>24</v>
      </c>
      <c r="E31" s="21" t="s">
        <v>25</v>
      </c>
      <c r="F31" s="21">
        <v>38</v>
      </c>
      <c r="G31" s="21">
        <v>31</v>
      </c>
      <c r="H31" s="21">
        <v>3</v>
      </c>
      <c r="I31" s="21" t="s">
        <v>26</v>
      </c>
      <c r="J31" s="21" t="s">
        <v>68</v>
      </c>
      <c r="K31" s="21" t="s">
        <v>90</v>
      </c>
      <c r="L31" s="21" t="s">
        <v>29</v>
      </c>
      <c r="M31" s="31" t="s">
        <v>146</v>
      </c>
      <c r="N31" s="24" t="s">
        <v>112</v>
      </c>
      <c r="O31" s="25">
        <f t="shared" si="0"/>
        <v>6.6666666666666666e-002</v>
      </c>
      <c r="P31" s="53"/>
    </row>
    <row r="32" ht="180">
      <c r="A32" s="19" t="s">
        <v>147</v>
      </c>
      <c r="B32" s="20" t="s">
        <v>148</v>
      </c>
      <c r="C32" s="21" t="s">
        <v>102</v>
      </c>
      <c r="D32" s="28" t="s">
        <v>24</v>
      </c>
      <c r="E32" s="29" t="s">
        <v>25</v>
      </c>
      <c r="F32" s="29">
        <v>34</v>
      </c>
      <c r="G32" s="29">
        <v>28</v>
      </c>
      <c r="H32" s="29">
        <v>2</v>
      </c>
      <c r="I32" s="21" t="s">
        <v>26</v>
      </c>
      <c r="J32" s="21" t="s">
        <v>68</v>
      </c>
      <c r="K32" s="21" t="s">
        <v>103</v>
      </c>
      <c r="L32" s="21" t="s">
        <v>104</v>
      </c>
      <c r="M32" s="31" t="s">
        <v>149</v>
      </c>
      <c r="N32" s="24" t="s">
        <v>150</v>
      </c>
      <c r="O32" s="25">
        <f t="shared" si="0"/>
        <v>4.4444444444444446e-002</v>
      </c>
      <c r="P32" s="53"/>
    </row>
    <row r="33" s="35" customFormat="1" ht="30">
      <c r="A33" s="54" t="s">
        <v>151</v>
      </c>
      <c r="B33" s="55" t="s">
        <v>152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8"/>
      <c r="O33" s="38"/>
    </row>
    <row r="34" s="56" customFormat="1" ht="111" customHeight="1">
      <c r="A34" s="57" t="s">
        <v>153</v>
      </c>
      <c r="B34" s="58" t="s">
        <v>154</v>
      </c>
      <c r="C34" s="29" t="s">
        <v>155</v>
      </c>
      <c r="D34" s="28" t="s">
        <v>24</v>
      </c>
      <c r="E34" s="29" t="s">
        <v>156</v>
      </c>
      <c r="F34" s="29">
        <v>17</v>
      </c>
      <c r="G34" s="29">
        <v>1</v>
      </c>
      <c r="H34" s="29">
        <v>1</v>
      </c>
      <c r="I34" s="29">
        <v>16</v>
      </c>
      <c r="J34" s="29" t="s">
        <v>68</v>
      </c>
      <c r="K34" s="29" t="s">
        <v>157</v>
      </c>
      <c r="L34" s="29" t="s">
        <v>158</v>
      </c>
      <c r="M34" s="59" t="s">
        <v>159</v>
      </c>
      <c r="N34" s="24" t="s">
        <v>160</v>
      </c>
      <c r="O34" s="25">
        <f t="shared" si="0"/>
        <v>0.14861111111111111</v>
      </c>
      <c r="P34" s="60"/>
    </row>
    <row r="35" s="32" customFormat="1" ht="140.25" customHeight="1">
      <c r="A35" s="57" t="s">
        <v>161</v>
      </c>
      <c r="B35" s="58" t="s">
        <v>162</v>
      </c>
      <c r="C35" s="29" t="s">
        <v>163</v>
      </c>
      <c r="D35" s="28" t="s">
        <v>24</v>
      </c>
      <c r="E35" s="29" t="s">
        <v>156</v>
      </c>
      <c r="F35" s="29">
        <v>36</v>
      </c>
      <c r="G35" s="29">
        <v>35</v>
      </c>
      <c r="H35" s="29">
        <v>1</v>
      </c>
      <c r="I35" s="29" t="s">
        <v>26</v>
      </c>
      <c r="J35" s="29" t="s">
        <v>27</v>
      </c>
      <c r="K35" s="29" t="s">
        <v>164</v>
      </c>
      <c r="L35" s="29" t="s">
        <v>165</v>
      </c>
      <c r="M35" s="61" t="s">
        <v>166</v>
      </c>
      <c r="N35" s="24" t="s">
        <v>143</v>
      </c>
      <c r="O35" s="25">
        <f t="shared" si="0"/>
        <v>8.8888888888888892e-002</v>
      </c>
    </row>
    <row r="36" s="47" customFormat="1" ht="85.799999999999997" customHeight="1">
      <c r="A36" s="48" t="s">
        <v>167</v>
      </c>
      <c r="B36" s="62" t="s">
        <v>168</v>
      </c>
      <c r="C36" s="21" t="s">
        <v>169</v>
      </c>
      <c r="D36" s="11" t="s">
        <v>24</v>
      </c>
      <c r="E36" s="26" t="s">
        <v>156</v>
      </c>
      <c r="F36" s="21">
        <v>13</v>
      </c>
      <c r="G36" s="21">
        <v>1</v>
      </c>
      <c r="H36" s="21">
        <v>1</v>
      </c>
      <c r="I36" s="21">
        <v>12</v>
      </c>
      <c r="J36" s="26" t="s">
        <v>27</v>
      </c>
      <c r="K36" s="26" t="s">
        <v>170</v>
      </c>
      <c r="L36" s="26" t="s">
        <v>171</v>
      </c>
      <c r="M36" s="33" t="s">
        <v>172</v>
      </c>
      <c r="N36" s="51" t="s">
        <v>173</v>
      </c>
      <c r="O36" s="25">
        <f t="shared" si="0"/>
        <v>5.5555555555555552e-002</v>
      </c>
    </row>
    <row r="37" ht="70.200000000000003" customHeight="1">
      <c r="A37" s="48" t="s">
        <v>174</v>
      </c>
      <c r="B37" s="62" t="s">
        <v>175</v>
      </c>
      <c r="C37" s="21" t="s">
        <v>176</v>
      </c>
      <c r="D37" s="29" t="s">
        <v>177</v>
      </c>
      <c r="E37" s="29" t="s">
        <v>156</v>
      </c>
      <c r="F37" s="29">
        <v>35</v>
      </c>
      <c r="G37" s="29">
        <v>33</v>
      </c>
      <c r="H37" s="29" t="s">
        <v>178</v>
      </c>
      <c r="I37" s="29">
        <v>2</v>
      </c>
      <c r="J37" s="29" t="s">
        <v>68</v>
      </c>
      <c r="K37" s="63" t="s">
        <v>179</v>
      </c>
      <c r="L37" s="21" t="s">
        <v>180</v>
      </c>
      <c r="M37" s="64"/>
      <c r="N37" s="24" t="s">
        <v>181</v>
      </c>
      <c r="O37" s="25">
        <f t="shared" si="0"/>
        <v>0.1111111111111111</v>
      </c>
      <c r="P37" s="34"/>
    </row>
    <row r="38" s="15" customFormat="1" ht="143.25" customHeight="1">
      <c r="A38" s="48" t="s">
        <v>182</v>
      </c>
      <c r="B38" s="62" t="s">
        <v>183</v>
      </c>
      <c r="C38" s="21" t="s">
        <v>184</v>
      </c>
      <c r="D38" s="21" t="s">
        <v>185</v>
      </c>
      <c r="E38" s="21" t="s">
        <v>156</v>
      </c>
      <c r="F38" s="21">
        <v>37</v>
      </c>
      <c r="G38" s="21">
        <v>4</v>
      </c>
      <c r="H38" s="21">
        <v>2</v>
      </c>
      <c r="I38" s="21">
        <v>33</v>
      </c>
      <c r="J38" s="21" t="s">
        <v>68</v>
      </c>
      <c r="K38" s="21" t="s">
        <v>186</v>
      </c>
      <c r="L38" s="21" t="s">
        <v>187</v>
      </c>
      <c r="M38" s="65" t="s">
        <v>188</v>
      </c>
      <c r="N38" s="51" t="s">
        <v>72</v>
      </c>
      <c r="O38" s="25">
        <f t="shared" si="0"/>
        <v>9.4444444444444442e-002</v>
      </c>
      <c r="P38" s="34"/>
    </row>
    <row r="39" ht="105">
      <c r="A39" s="48" t="s">
        <v>189</v>
      </c>
      <c r="B39" s="62" t="s">
        <v>190</v>
      </c>
      <c r="C39" s="21" t="s">
        <v>191</v>
      </c>
      <c r="D39" s="29" t="s">
        <v>177</v>
      </c>
      <c r="E39" s="29" t="s">
        <v>156</v>
      </c>
      <c r="F39" s="21">
        <v>25</v>
      </c>
      <c r="G39" s="21">
        <v>1</v>
      </c>
      <c r="H39" s="21">
        <v>1</v>
      </c>
      <c r="I39" s="21">
        <v>8</v>
      </c>
      <c r="J39" s="29" t="s">
        <v>68</v>
      </c>
      <c r="K39" s="21" t="s">
        <v>192</v>
      </c>
      <c r="L39" s="21" t="s">
        <v>193</v>
      </c>
      <c r="M39" s="65" t="s">
        <v>194</v>
      </c>
      <c r="N39" s="24" t="s">
        <v>195</v>
      </c>
      <c r="O39" s="25">
        <f t="shared" si="0"/>
        <v>0.10000000000000001</v>
      </c>
      <c r="P39" s="34"/>
    </row>
    <row r="40" s="32" customFormat="1" ht="75">
      <c r="A40" s="57" t="s">
        <v>196</v>
      </c>
      <c r="B40" s="58" t="s">
        <v>197</v>
      </c>
      <c r="C40" s="29" t="s">
        <v>155</v>
      </c>
      <c r="D40" s="29" t="s">
        <v>177</v>
      </c>
      <c r="E40" s="29" t="s">
        <v>156</v>
      </c>
      <c r="F40" s="29">
        <v>17</v>
      </c>
      <c r="G40" s="29">
        <v>1</v>
      </c>
      <c r="H40" s="29">
        <v>1</v>
      </c>
      <c r="I40" s="29">
        <v>16</v>
      </c>
      <c r="J40" s="29" t="s">
        <v>68</v>
      </c>
      <c r="K40" s="29" t="s">
        <v>198</v>
      </c>
      <c r="L40" s="29" t="s">
        <v>158</v>
      </c>
      <c r="M40" s="59" t="s">
        <v>159</v>
      </c>
      <c r="N40" s="24" t="s">
        <v>195</v>
      </c>
      <c r="O40" s="25">
        <f t="shared" si="0"/>
        <v>0.10000000000000001</v>
      </c>
      <c r="P40" s="60"/>
    </row>
    <row r="41" ht="220.94999999999999" customHeight="1">
      <c r="A41" s="48" t="s">
        <v>199</v>
      </c>
      <c r="B41" s="62" t="s">
        <v>200</v>
      </c>
      <c r="C41" s="21" t="s">
        <v>201</v>
      </c>
      <c r="D41" s="28" t="s">
        <v>24</v>
      </c>
      <c r="E41" s="29" t="s">
        <v>25</v>
      </c>
      <c r="F41" s="29">
        <v>45</v>
      </c>
      <c r="G41" s="29">
        <v>27</v>
      </c>
      <c r="H41" s="29">
        <v>3</v>
      </c>
      <c r="I41" s="28">
        <v>18</v>
      </c>
      <c r="J41" s="21" t="s">
        <v>68</v>
      </c>
      <c r="K41" s="21" t="s">
        <v>202</v>
      </c>
      <c r="L41" s="21" t="s">
        <v>203</v>
      </c>
      <c r="M41" s="33" t="s">
        <v>204</v>
      </c>
      <c r="N41" s="24" t="s">
        <v>205</v>
      </c>
      <c r="O41" s="25">
        <f t="shared" si="0"/>
        <v>6.1111111111111109e-002</v>
      </c>
    </row>
    <row r="42" ht="75">
      <c r="A42" s="48" t="s">
        <v>206</v>
      </c>
      <c r="B42" s="62" t="s">
        <v>207</v>
      </c>
      <c r="C42" s="21" t="s">
        <v>66</v>
      </c>
      <c r="D42" s="28" t="s">
        <v>24</v>
      </c>
      <c r="E42" s="21" t="s">
        <v>67</v>
      </c>
      <c r="F42" s="21">
        <v>34</v>
      </c>
      <c r="G42" s="21">
        <v>1</v>
      </c>
      <c r="H42" s="21">
        <v>1</v>
      </c>
      <c r="I42" s="21" t="s">
        <v>26</v>
      </c>
      <c r="J42" s="21" t="s">
        <v>68</v>
      </c>
      <c r="K42" s="21" t="s">
        <v>69</v>
      </c>
      <c r="L42" s="21" t="s">
        <v>70</v>
      </c>
      <c r="M42" s="31" t="s">
        <v>71</v>
      </c>
      <c r="N42" s="24" t="s">
        <v>208</v>
      </c>
      <c r="O42" s="25">
        <f t="shared" si="0"/>
        <v>9.7222222222222224e-002</v>
      </c>
    </row>
    <row r="43" ht="45">
      <c r="A43" s="48" t="s">
        <v>209</v>
      </c>
      <c r="B43" s="62" t="s">
        <v>210</v>
      </c>
      <c r="C43" s="21" t="s">
        <v>176</v>
      </c>
      <c r="D43" s="29" t="s">
        <v>177</v>
      </c>
      <c r="E43" s="29" t="s">
        <v>156</v>
      </c>
      <c r="F43" s="29">
        <v>35</v>
      </c>
      <c r="G43" s="29">
        <v>33</v>
      </c>
      <c r="H43" s="29" t="s">
        <v>178</v>
      </c>
      <c r="I43" s="29">
        <v>2</v>
      </c>
      <c r="J43" s="29" t="s">
        <v>68</v>
      </c>
      <c r="K43" s="63" t="s">
        <v>179</v>
      </c>
      <c r="L43" s="21" t="s">
        <v>180</v>
      </c>
      <c r="M43" s="64"/>
      <c r="N43" s="24" t="s">
        <v>211</v>
      </c>
      <c r="O43" s="25">
        <f t="shared" si="0"/>
        <v>6.805555555555555e-002</v>
      </c>
      <c r="P43" s="34"/>
    </row>
    <row r="44" ht="160.5" customHeight="1">
      <c r="A44" s="48" t="s">
        <v>212</v>
      </c>
      <c r="B44" s="62" t="s">
        <v>213</v>
      </c>
      <c r="C44" s="21" t="s">
        <v>214</v>
      </c>
      <c r="D44" s="29" t="s">
        <v>177</v>
      </c>
      <c r="E44" s="21" t="s">
        <v>59</v>
      </c>
      <c r="F44" s="21">
        <v>10</v>
      </c>
      <c r="G44" s="21">
        <v>5</v>
      </c>
      <c r="H44" s="21">
        <v>5</v>
      </c>
      <c r="I44" s="21">
        <v>5</v>
      </c>
      <c r="J44" s="21" t="s">
        <v>215</v>
      </c>
      <c r="K44" s="21" t="s">
        <v>216</v>
      </c>
      <c r="L44" s="21" t="s">
        <v>217</v>
      </c>
      <c r="M44" s="31" t="s">
        <v>218</v>
      </c>
      <c r="N44" s="24" t="s">
        <v>219</v>
      </c>
      <c r="O44" s="25">
        <f t="shared" si="0"/>
        <v>0.15277777777777779</v>
      </c>
    </row>
    <row r="45" ht="105">
      <c r="A45" s="19" t="s">
        <v>220</v>
      </c>
      <c r="B45" s="20" t="s">
        <v>221</v>
      </c>
      <c r="C45" s="21" t="s">
        <v>222</v>
      </c>
      <c r="D45" s="29" t="s">
        <v>177</v>
      </c>
      <c r="E45" s="21" t="s">
        <v>25</v>
      </c>
      <c r="F45" s="21">
        <v>22</v>
      </c>
      <c r="G45" s="21">
        <v>5</v>
      </c>
      <c r="H45" s="21">
        <v>3</v>
      </c>
      <c r="I45" s="21">
        <v>2</v>
      </c>
      <c r="J45" s="29" t="s">
        <v>68</v>
      </c>
      <c r="K45" s="21" t="s">
        <v>223</v>
      </c>
      <c r="L45" s="21" t="s">
        <v>224</v>
      </c>
      <c r="M45" s="66" t="s">
        <v>225</v>
      </c>
      <c r="N45" s="24" t="s">
        <v>226</v>
      </c>
      <c r="O45" s="25">
        <f t="shared" si="0"/>
        <v>9.3055555555555558e-002</v>
      </c>
      <c r="P45" s="34"/>
    </row>
    <row r="46" s="32" customFormat="1" ht="216.59999999999999" customHeight="1">
      <c r="A46" s="57" t="s">
        <v>227</v>
      </c>
      <c r="B46" s="67" t="s">
        <v>228</v>
      </c>
      <c r="C46" s="29" t="s">
        <v>201</v>
      </c>
      <c r="D46" s="28" t="s">
        <v>24</v>
      </c>
      <c r="E46" s="29" t="s">
        <v>25</v>
      </c>
      <c r="F46" s="29">
        <v>45</v>
      </c>
      <c r="G46" s="29">
        <v>27</v>
      </c>
      <c r="H46" s="29">
        <v>3</v>
      </c>
      <c r="I46" s="28">
        <v>18</v>
      </c>
      <c r="J46" s="29" t="s">
        <v>68</v>
      </c>
      <c r="K46" s="29" t="s">
        <v>202</v>
      </c>
      <c r="L46" s="29" t="s">
        <v>203</v>
      </c>
      <c r="M46" s="68" t="s">
        <v>204</v>
      </c>
      <c r="N46" s="69" t="s">
        <v>229</v>
      </c>
      <c r="O46" s="70">
        <f t="shared" si="0"/>
        <v>5.8333333333333334e-002</v>
      </c>
    </row>
    <row r="47" s="32" customFormat="1" ht="174" customHeight="1">
      <c r="A47" s="57" t="s">
        <v>230</v>
      </c>
      <c r="B47" s="67" t="s">
        <v>231</v>
      </c>
      <c r="C47" s="29" t="s">
        <v>127</v>
      </c>
      <c r="D47" s="29" t="s">
        <v>177</v>
      </c>
      <c r="E47" s="29" t="s">
        <v>25</v>
      </c>
      <c r="F47" s="29">
        <v>33</v>
      </c>
      <c r="G47" s="29">
        <v>18</v>
      </c>
      <c r="H47" s="29">
        <v>18</v>
      </c>
      <c r="I47" s="29">
        <v>12</v>
      </c>
      <c r="J47" s="29" t="s">
        <v>68</v>
      </c>
      <c r="K47" s="29" t="s">
        <v>128</v>
      </c>
      <c r="L47" s="29" t="s">
        <v>232</v>
      </c>
      <c r="M47" s="71" t="s">
        <v>233</v>
      </c>
      <c r="N47" s="69" t="s">
        <v>173</v>
      </c>
      <c r="O47" s="70">
        <f t="shared" si="0"/>
        <v>5.5555555555555552e-002</v>
      </c>
    </row>
    <row r="48" ht="105">
      <c r="A48" s="19" t="s">
        <v>234</v>
      </c>
      <c r="B48" s="20" t="s">
        <v>235</v>
      </c>
      <c r="C48" s="21" t="s">
        <v>222</v>
      </c>
      <c r="D48" s="29" t="s">
        <v>177</v>
      </c>
      <c r="E48" s="21" t="s">
        <v>25</v>
      </c>
      <c r="F48" s="21">
        <v>22</v>
      </c>
      <c r="G48" s="21">
        <v>5</v>
      </c>
      <c r="H48" s="21">
        <v>3</v>
      </c>
      <c r="I48" s="21">
        <v>2</v>
      </c>
      <c r="J48" s="29" t="s">
        <v>68</v>
      </c>
      <c r="K48" s="21" t="s">
        <v>223</v>
      </c>
      <c r="L48" s="21" t="s">
        <v>224</v>
      </c>
      <c r="M48" s="66" t="s">
        <v>225</v>
      </c>
      <c r="N48" s="24" t="s">
        <v>236</v>
      </c>
      <c r="O48" s="25">
        <f t="shared" si="0"/>
        <v>7.4999999999999997e-002</v>
      </c>
      <c r="P48" s="34"/>
    </row>
    <row r="49" ht="16.5">
      <c r="A49" s="52" t="s">
        <v>237</v>
      </c>
      <c r="B49" s="17" t="s">
        <v>238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72"/>
      <c r="O49" s="72"/>
    </row>
    <row r="50" ht="30">
      <c r="A50" s="74" t="s">
        <v>239</v>
      </c>
      <c r="B50" s="75" t="s">
        <v>240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6"/>
      <c r="O50" s="76"/>
    </row>
    <row r="51" s="32" customFormat="1" ht="60">
      <c r="A51" s="57" t="s">
        <v>241</v>
      </c>
      <c r="B51" s="58" t="s">
        <v>242</v>
      </c>
      <c r="C51" s="29" t="s">
        <v>155</v>
      </c>
      <c r="D51" s="29" t="s">
        <v>177</v>
      </c>
      <c r="E51" s="29" t="s">
        <v>156</v>
      </c>
      <c r="F51" s="29">
        <v>17</v>
      </c>
      <c r="G51" s="29">
        <v>1</v>
      </c>
      <c r="H51" s="29">
        <v>1</v>
      </c>
      <c r="I51" s="29">
        <v>16</v>
      </c>
      <c r="J51" s="29" t="s">
        <v>68</v>
      </c>
      <c r="K51" s="29" t="s">
        <v>243</v>
      </c>
      <c r="L51" s="29" t="s">
        <v>158</v>
      </c>
      <c r="M51" s="78" t="s">
        <v>159</v>
      </c>
      <c r="N51" s="69" t="s">
        <v>244</v>
      </c>
      <c r="O51" s="70">
        <f t="shared" si="0"/>
        <v>0.32777777777777778</v>
      </c>
      <c r="P51" s="60"/>
    </row>
    <row r="52" ht="73.799999999999997" customHeight="1">
      <c r="A52" s="48" t="s">
        <v>245</v>
      </c>
      <c r="B52" s="62" t="s">
        <v>246</v>
      </c>
      <c r="C52" s="21" t="s">
        <v>222</v>
      </c>
      <c r="D52" s="29" t="s">
        <v>177</v>
      </c>
      <c r="E52" s="22" t="s">
        <v>25</v>
      </c>
      <c r="F52" s="22">
        <v>22</v>
      </c>
      <c r="G52" s="22">
        <v>5</v>
      </c>
      <c r="H52" s="22">
        <v>3</v>
      </c>
      <c r="I52" s="22">
        <v>2</v>
      </c>
      <c r="J52" s="43" t="s">
        <v>68</v>
      </c>
      <c r="K52" s="22" t="s">
        <v>223</v>
      </c>
      <c r="L52" s="22" t="s">
        <v>224</v>
      </c>
      <c r="M52" s="79" t="s">
        <v>225</v>
      </c>
      <c r="N52" s="24" t="s">
        <v>131</v>
      </c>
      <c r="O52" s="25">
        <f t="shared" si="0"/>
        <v>5.9722222222222225e-002</v>
      </c>
      <c r="P52" s="60"/>
    </row>
    <row r="53" ht="45">
      <c r="A53" s="48" t="s">
        <v>247</v>
      </c>
      <c r="B53" s="62" t="s">
        <v>248</v>
      </c>
      <c r="C53" s="21" t="s">
        <v>222</v>
      </c>
      <c r="D53" s="29" t="s">
        <v>177</v>
      </c>
      <c r="E53" s="26"/>
      <c r="F53" s="26"/>
      <c r="G53" s="26"/>
      <c r="H53" s="26"/>
      <c r="I53" s="26"/>
      <c r="J53" s="45"/>
      <c r="K53" s="26"/>
      <c r="L53" s="26"/>
      <c r="M53" s="80"/>
      <c r="N53" s="24" t="s">
        <v>249</v>
      </c>
      <c r="O53" s="25">
        <f t="shared" si="0"/>
        <v>0.17499999999999999</v>
      </c>
    </row>
    <row r="54" ht="165.75" customHeight="1">
      <c r="A54" s="48" t="s">
        <v>250</v>
      </c>
      <c r="B54" s="62" t="s">
        <v>251</v>
      </c>
      <c r="C54" s="21" t="s">
        <v>214</v>
      </c>
      <c r="D54" s="29" t="s">
        <v>177</v>
      </c>
      <c r="E54" s="21" t="s">
        <v>59</v>
      </c>
      <c r="F54" s="21">
        <v>10</v>
      </c>
      <c r="G54" s="21">
        <v>5</v>
      </c>
      <c r="H54" s="21">
        <v>5</v>
      </c>
      <c r="I54" s="21">
        <v>5</v>
      </c>
      <c r="J54" s="21" t="s">
        <v>215</v>
      </c>
      <c r="K54" s="21" t="s">
        <v>216</v>
      </c>
      <c r="L54" s="21" t="s">
        <v>217</v>
      </c>
      <c r="M54" s="33" t="s">
        <v>218</v>
      </c>
      <c r="N54" s="24" t="s">
        <v>252</v>
      </c>
      <c r="O54" s="25">
        <f t="shared" si="0"/>
        <v>0.37083333333333335</v>
      </c>
    </row>
    <row r="55" s="32" customFormat="1" ht="60">
      <c r="A55" s="57" t="s">
        <v>253</v>
      </c>
      <c r="B55" s="58" t="s">
        <v>254</v>
      </c>
      <c r="C55" s="29" t="s">
        <v>155</v>
      </c>
      <c r="D55" s="29" t="s">
        <v>177</v>
      </c>
      <c r="E55" s="29" t="s">
        <v>156</v>
      </c>
      <c r="F55" s="29">
        <v>17</v>
      </c>
      <c r="G55" s="29">
        <v>1</v>
      </c>
      <c r="H55" s="29">
        <v>1</v>
      </c>
      <c r="I55" s="29">
        <v>16</v>
      </c>
      <c r="J55" s="29" t="s">
        <v>68</v>
      </c>
      <c r="K55" s="29" t="s">
        <v>243</v>
      </c>
      <c r="L55" s="29" t="s">
        <v>158</v>
      </c>
      <c r="M55" s="78" t="s">
        <v>159</v>
      </c>
      <c r="N55" s="81" t="s">
        <v>255</v>
      </c>
      <c r="O55" s="25">
        <f t="shared" si="0"/>
        <v>0.25</v>
      </c>
      <c r="P55" s="60"/>
    </row>
    <row r="56" ht="105">
      <c r="A56" s="48" t="s">
        <v>256</v>
      </c>
      <c r="B56" s="62" t="s">
        <v>257</v>
      </c>
      <c r="C56" s="21" t="s">
        <v>191</v>
      </c>
      <c r="D56" s="29" t="s">
        <v>177</v>
      </c>
      <c r="E56" s="29" t="s">
        <v>156</v>
      </c>
      <c r="F56" s="21">
        <v>25</v>
      </c>
      <c r="G56" s="21">
        <v>1</v>
      </c>
      <c r="H56" s="21">
        <v>1</v>
      </c>
      <c r="I56" s="21">
        <v>8</v>
      </c>
      <c r="J56" s="29" t="s">
        <v>68</v>
      </c>
      <c r="K56" s="21" t="s">
        <v>192</v>
      </c>
      <c r="L56" s="21" t="s">
        <v>193</v>
      </c>
      <c r="M56" s="65" t="s">
        <v>194</v>
      </c>
      <c r="N56" s="81" t="s">
        <v>195</v>
      </c>
      <c r="O56" s="25">
        <f t="shared" si="0"/>
        <v>0.10000000000000001</v>
      </c>
      <c r="P56" s="34"/>
    </row>
    <row r="57" ht="75">
      <c r="A57" s="74" t="s">
        <v>258</v>
      </c>
      <c r="B57" s="75" t="s">
        <v>259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6"/>
      <c r="O57" s="76"/>
    </row>
    <row r="58" ht="135">
      <c r="A58" s="48" t="s">
        <v>260</v>
      </c>
      <c r="B58" s="62" t="s">
        <v>261</v>
      </c>
      <c r="C58" s="21" t="s">
        <v>184</v>
      </c>
      <c r="D58" s="29" t="s">
        <v>185</v>
      </c>
      <c r="E58" s="29" t="s">
        <v>156</v>
      </c>
      <c r="F58" s="21">
        <v>37</v>
      </c>
      <c r="G58" s="21">
        <v>4</v>
      </c>
      <c r="H58" s="21">
        <v>2</v>
      </c>
      <c r="I58" s="21">
        <v>33</v>
      </c>
      <c r="J58" s="29" t="s">
        <v>68</v>
      </c>
      <c r="K58" s="21" t="s">
        <v>186</v>
      </c>
      <c r="L58" s="21" t="s">
        <v>187</v>
      </c>
      <c r="M58" s="65" t="s">
        <v>188</v>
      </c>
      <c r="N58" s="24">
        <v>38</v>
      </c>
      <c r="O58" s="25">
        <f t="shared" si="0"/>
        <v>5.2777777777777778e-002</v>
      </c>
      <c r="P58" s="34"/>
    </row>
    <row r="59" ht="152.40000000000001" customHeight="1">
      <c r="A59" s="48" t="s">
        <v>262</v>
      </c>
      <c r="B59" s="62" t="s">
        <v>263</v>
      </c>
      <c r="C59" s="21" t="s">
        <v>214</v>
      </c>
      <c r="D59" s="29" t="s">
        <v>177</v>
      </c>
      <c r="E59" s="21" t="s">
        <v>59</v>
      </c>
      <c r="F59" s="21">
        <v>10</v>
      </c>
      <c r="G59" s="21">
        <v>5</v>
      </c>
      <c r="H59" s="21">
        <v>5</v>
      </c>
      <c r="I59" s="21">
        <v>5</v>
      </c>
      <c r="J59" s="21" t="s">
        <v>215</v>
      </c>
      <c r="K59" s="21" t="s">
        <v>216</v>
      </c>
      <c r="L59" s="21" t="s">
        <v>217</v>
      </c>
      <c r="M59" s="31" t="s">
        <v>264</v>
      </c>
      <c r="N59" s="24">
        <v>207</v>
      </c>
      <c r="O59" s="25">
        <f t="shared" si="0"/>
        <v>0.28749999999999998</v>
      </c>
    </row>
    <row r="60" ht="105">
      <c r="A60" s="48" t="s">
        <v>265</v>
      </c>
      <c r="B60" s="62" t="s">
        <v>266</v>
      </c>
      <c r="C60" s="21" t="s">
        <v>191</v>
      </c>
      <c r="D60" s="29" t="s">
        <v>177</v>
      </c>
      <c r="E60" s="29" t="s">
        <v>156</v>
      </c>
      <c r="F60" s="21">
        <v>25</v>
      </c>
      <c r="G60" s="21">
        <v>1</v>
      </c>
      <c r="H60" s="21">
        <v>1</v>
      </c>
      <c r="I60" s="21">
        <v>8</v>
      </c>
      <c r="J60" s="29" t="s">
        <v>68</v>
      </c>
      <c r="K60" s="21" t="s">
        <v>192</v>
      </c>
      <c r="L60" s="21" t="s">
        <v>193</v>
      </c>
      <c r="M60" s="65" t="s">
        <v>194</v>
      </c>
      <c r="N60" s="24">
        <v>42</v>
      </c>
      <c r="O60" s="25">
        <f t="shared" si="0"/>
        <v>5.8333333333333334e-002</v>
      </c>
      <c r="P60" s="34"/>
    </row>
    <row r="61" ht="105">
      <c r="A61" s="48" t="s">
        <v>267</v>
      </c>
      <c r="B61" s="62" t="s">
        <v>268</v>
      </c>
      <c r="C61" s="21" t="s">
        <v>222</v>
      </c>
      <c r="D61" s="29" t="s">
        <v>177</v>
      </c>
      <c r="E61" s="21" t="s">
        <v>25</v>
      </c>
      <c r="F61" s="21">
        <v>22</v>
      </c>
      <c r="G61" s="21">
        <v>5</v>
      </c>
      <c r="H61" s="21">
        <v>3</v>
      </c>
      <c r="I61" s="21">
        <v>2</v>
      </c>
      <c r="J61" s="29" t="s">
        <v>68</v>
      </c>
      <c r="K61" s="21" t="s">
        <v>223</v>
      </c>
      <c r="L61" s="21" t="s">
        <v>224</v>
      </c>
      <c r="M61" s="66" t="s">
        <v>225</v>
      </c>
      <c r="N61" s="24">
        <v>58</v>
      </c>
      <c r="O61" s="25">
        <f t="shared" si="0"/>
        <v>8.0555555555555561e-002</v>
      </c>
      <c r="P61" s="34"/>
    </row>
    <row r="62" ht="135">
      <c r="A62" s="48" t="s">
        <v>269</v>
      </c>
      <c r="B62" s="62" t="s">
        <v>270</v>
      </c>
      <c r="C62" s="21" t="s">
        <v>184</v>
      </c>
      <c r="D62" s="29" t="s">
        <v>185</v>
      </c>
      <c r="E62" s="29" t="s">
        <v>156</v>
      </c>
      <c r="F62" s="21">
        <v>37</v>
      </c>
      <c r="G62" s="21">
        <v>4</v>
      </c>
      <c r="H62" s="21">
        <v>2</v>
      </c>
      <c r="I62" s="21">
        <v>33</v>
      </c>
      <c r="J62" s="29" t="s">
        <v>68</v>
      </c>
      <c r="K62" s="21" t="s">
        <v>186</v>
      </c>
      <c r="L62" s="21" t="s">
        <v>187</v>
      </c>
      <c r="M62" s="65" t="s">
        <v>188</v>
      </c>
      <c r="N62" s="81">
        <v>72</v>
      </c>
      <c r="O62" s="25">
        <f t="shared" si="0"/>
        <v>0.10000000000000001</v>
      </c>
      <c r="P62" s="34"/>
    </row>
    <row r="63" ht="166.94999999999999" customHeight="1">
      <c r="A63" s="48" t="s">
        <v>271</v>
      </c>
      <c r="B63" s="62" t="s">
        <v>272</v>
      </c>
      <c r="C63" s="21" t="s">
        <v>214</v>
      </c>
      <c r="D63" s="29" t="s">
        <v>177</v>
      </c>
      <c r="E63" s="21" t="s">
        <v>59</v>
      </c>
      <c r="F63" s="21">
        <v>10</v>
      </c>
      <c r="G63" s="21">
        <v>5</v>
      </c>
      <c r="H63" s="21">
        <v>5</v>
      </c>
      <c r="I63" s="21">
        <v>5</v>
      </c>
      <c r="J63" s="21" t="s">
        <v>215</v>
      </c>
      <c r="K63" s="21" t="s">
        <v>216</v>
      </c>
      <c r="L63" s="21" t="s">
        <v>217</v>
      </c>
      <c r="M63" s="31" t="s">
        <v>218</v>
      </c>
      <c r="N63" s="81">
        <v>72</v>
      </c>
      <c r="O63" s="25">
        <f t="shared" si="0"/>
        <v>0.10000000000000001</v>
      </c>
    </row>
    <row r="64" ht="105">
      <c r="A64" s="48" t="s">
        <v>273</v>
      </c>
      <c r="B64" s="62" t="s">
        <v>257</v>
      </c>
      <c r="C64" s="21" t="s">
        <v>191</v>
      </c>
      <c r="D64" s="29" t="s">
        <v>177</v>
      </c>
      <c r="E64" s="29" t="s">
        <v>156</v>
      </c>
      <c r="F64" s="21">
        <v>25</v>
      </c>
      <c r="G64" s="21">
        <v>1</v>
      </c>
      <c r="H64" s="21">
        <v>1</v>
      </c>
      <c r="I64" s="21">
        <v>8</v>
      </c>
      <c r="J64" s="29" t="s">
        <v>68</v>
      </c>
      <c r="K64" s="21" t="s">
        <v>192</v>
      </c>
      <c r="L64" s="21" t="s">
        <v>193</v>
      </c>
      <c r="M64" s="65" t="s">
        <v>194</v>
      </c>
      <c r="N64" s="81">
        <v>108</v>
      </c>
      <c r="O64" s="25">
        <f t="shared" si="0"/>
        <v>0.14999999999999999</v>
      </c>
    </row>
    <row r="65" ht="171.59999999999999">
      <c r="A65" s="74" t="s">
        <v>274</v>
      </c>
      <c r="B65" s="75" t="s">
        <v>275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3"/>
      <c r="N65" s="82"/>
      <c r="O65" s="82"/>
    </row>
    <row r="66" ht="114" customHeight="1">
      <c r="A66" s="48" t="s">
        <v>276</v>
      </c>
      <c r="B66" s="62" t="s">
        <v>277</v>
      </c>
      <c r="C66" s="21" t="s">
        <v>191</v>
      </c>
      <c r="D66" s="29" t="s">
        <v>177</v>
      </c>
      <c r="E66" s="43" t="s">
        <v>156</v>
      </c>
      <c r="F66" s="22">
        <v>25</v>
      </c>
      <c r="G66" s="22">
        <v>1</v>
      </c>
      <c r="H66" s="22">
        <v>1</v>
      </c>
      <c r="I66" s="22">
        <v>8</v>
      </c>
      <c r="J66" s="43" t="s">
        <v>68</v>
      </c>
      <c r="K66" s="22" t="s">
        <v>192</v>
      </c>
      <c r="L66" s="22" t="s">
        <v>193</v>
      </c>
      <c r="M66" s="84" t="s">
        <v>194</v>
      </c>
      <c r="N66" s="24" t="s">
        <v>278</v>
      </c>
      <c r="O66" s="25">
        <f t="shared" si="0"/>
        <v>0.12638888888888888</v>
      </c>
    </row>
    <row r="67" ht="46.799999999999997">
      <c r="A67" s="48" t="s">
        <v>279</v>
      </c>
      <c r="B67" s="62" t="s">
        <v>257</v>
      </c>
      <c r="C67" s="21" t="s">
        <v>191</v>
      </c>
      <c r="D67" s="29" t="s">
        <v>177</v>
      </c>
      <c r="E67" s="45"/>
      <c r="F67" s="26"/>
      <c r="G67" s="26"/>
      <c r="H67" s="26"/>
      <c r="I67" s="26"/>
      <c r="J67" s="45"/>
      <c r="K67" s="26"/>
      <c r="L67" s="26"/>
      <c r="M67" s="85"/>
      <c r="N67" s="81" t="s">
        <v>280</v>
      </c>
      <c r="O67" s="25">
        <f t="shared" si="0"/>
        <v>0.14999999999999999</v>
      </c>
    </row>
    <row r="68" s="86" customFormat="1" ht="62.399999999999999">
      <c r="A68" s="74" t="s">
        <v>281</v>
      </c>
      <c r="B68" s="75" t="s">
        <v>282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</row>
    <row r="69" ht="87" customHeight="1">
      <c r="A69" s="48" t="s">
        <v>283</v>
      </c>
      <c r="B69" s="62" t="s">
        <v>284</v>
      </c>
      <c r="C69" s="21" t="s">
        <v>222</v>
      </c>
      <c r="D69" s="29" t="s">
        <v>177</v>
      </c>
      <c r="E69" s="22" t="s">
        <v>25</v>
      </c>
      <c r="F69" s="22">
        <v>22</v>
      </c>
      <c r="G69" s="22">
        <v>5</v>
      </c>
      <c r="H69" s="22">
        <v>3</v>
      </c>
      <c r="I69" s="22">
        <v>2</v>
      </c>
      <c r="J69" s="43" t="s">
        <v>68</v>
      </c>
      <c r="K69" s="22" t="s">
        <v>223</v>
      </c>
      <c r="L69" s="22" t="s">
        <v>224</v>
      </c>
      <c r="M69" s="84" t="s">
        <v>225</v>
      </c>
      <c r="N69" s="24">
        <v>101</v>
      </c>
      <c r="O69" s="25">
        <f t="shared" si="0"/>
        <v>0.14027777777777778</v>
      </c>
      <c r="P69" s="34"/>
    </row>
    <row r="70" ht="46.799999999999997">
      <c r="A70" s="48" t="s">
        <v>285</v>
      </c>
      <c r="B70" s="62" t="s">
        <v>286</v>
      </c>
      <c r="C70" s="21" t="s">
        <v>222</v>
      </c>
      <c r="D70" s="29" t="s">
        <v>177</v>
      </c>
      <c r="E70" s="87"/>
      <c r="F70" s="87"/>
      <c r="G70" s="87"/>
      <c r="H70" s="87"/>
      <c r="I70" s="87"/>
      <c r="J70" s="88"/>
      <c r="K70" s="26"/>
      <c r="L70" s="26"/>
      <c r="M70" s="85"/>
      <c r="N70" s="24">
        <v>70</v>
      </c>
      <c r="O70" s="25">
        <f t="shared" si="0"/>
        <v>9.7222222222222224e-002</v>
      </c>
    </row>
    <row r="71" ht="109.2">
      <c r="A71" s="48" t="s">
        <v>287</v>
      </c>
      <c r="B71" s="62" t="s">
        <v>257</v>
      </c>
      <c r="C71" s="21" t="s">
        <v>191</v>
      </c>
      <c r="D71" s="29" t="s">
        <v>177</v>
      </c>
      <c r="E71" s="29" t="s">
        <v>156</v>
      </c>
      <c r="F71" s="21">
        <v>25</v>
      </c>
      <c r="G71" s="21">
        <v>1</v>
      </c>
      <c r="H71" s="21">
        <v>1</v>
      </c>
      <c r="I71" s="21">
        <v>8</v>
      </c>
      <c r="J71" s="29" t="s">
        <v>68</v>
      </c>
      <c r="K71" s="21" t="s">
        <v>192</v>
      </c>
      <c r="L71" s="21" t="s">
        <v>193</v>
      </c>
      <c r="M71" s="65" t="s">
        <v>194</v>
      </c>
      <c r="N71" s="81">
        <v>108</v>
      </c>
      <c r="O71" s="25">
        <f t="shared" ref="O71:O75" si="1">N71/720</f>
        <v>0.14999999999999999</v>
      </c>
      <c r="P71" s="34"/>
    </row>
    <row r="72" ht="62.399999999999999">
      <c r="A72" s="89" t="s">
        <v>288</v>
      </c>
      <c r="B72" s="75" t="s">
        <v>289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2"/>
      <c r="O72" s="82"/>
    </row>
    <row r="73" ht="109.2">
      <c r="A73" s="90" t="s">
        <v>290</v>
      </c>
      <c r="B73" s="62" t="s">
        <v>291</v>
      </c>
      <c r="C73" s="21" t="s">
        <v>191</v>
      </c>
      <c r="D73" s="29" t="s">
        <v>177</v>
      </c>
      <c r="E73" s="29" t="s">
        <v>156</v>
      </c>
      <c r="F73" s="21">
        <v>25</v>
      </c>
      <c r="G73" s="21">
        <v>1</v>
      </c>
      <c r="H73" s="21">
        <v>1</v>
      </c>
      <c r="I73" s="21">
        <v>8</v>
      </c>
      <c r="J73" s="29" t="s">
        <v>68</v>
      </c>
      <c r="K73" s="21" t="s">
        <v>192</v>
      </c>
      <c r="L73" s="21" t="s">
        <v>193</v>
      </c>
      <c r="M73" s="65" t="s">
        <v>194</v>
      </c>
      <c r="N73" s="24" t="s">
        <v>292</v>
      </c>
      <c r="O73" s="25">
        <f t="shared" si="1"/>
        <v>0.29166666666666669</v>
      </c>
      <c r="P73" s="34"/>
    </row>
    <row r="74" ht="164.25" customHeight="1">
      <c r="A74" s="90" t="s">
        <v>293</v>
      </c>
      <c r="B74" s="62" t="s">
        <v>254</v>
      </c>
      <c r="C74" s="21" t="s">
        <v>214</v>
      </c>
      <c r="D74" s="29" t="s">
        <v>177</v>
      </c>
      <c r="E74" s="21" t="s">
        <v>59</v>
      </c>
      <c r="F74" s="21">
        <v>10</v>
      </c>
      <c r="G74" s="21">
        <v>5</v>
      </c>
      <c r="H74" s="21">
        <v>5</v>
      </c>
      <c r="I74" s="21">
        <v>5</v>
      </c>
      <c r="J74" s="21" t="s">
        <v>215</v>
      </c>
      <c r="K74" s="21" t="s">
        <v>216</v>
      </c>
      <c r="L74" s="21" t="s">
        <v>217</v>
      </c>
      <c r="M74" s="31" t="s">
        <v>218</v>
      </c>
      <c r="N74" s="81" t="s">
        <v>294</v>
      </c>
      <c r="O74" s="25">
        <f t="shared" si="1"/>
        <v>0.20000000000000001</v>
      </c>
    </row>
    <row r="75" ht="109.2">
      <c r="A75" s="90" t="s">
        <v>295</v>
      </c>
      <c r="B75" s="62" t="s">
        <v>257</v>
      </c>
      <c r="C75" s="21" t="s">
        <v>191</v>
      </c>
      <c r="D75" s="29" t="s">
        <v>177</v>
      </c>
      <c r="E75" s="29" t="s">
        <v>156</v>
      </c>
      <c r="F75" s="21">
        <v>25</v>
      </c>
      <c r="G75" s="21">
        <v>1</v>
      </c>
      <c r="H75" s="21">
        <v>1</v>
      </c>
      <c r="I75" s="21">
        <v>8</v>
      </c>
      <c r="J75" s="29" t="s">
        <v>68</v>
      </c>
      <c r="K75" s="21" t="s">
        <v>192</v>
      </c>
      <c r="L75" s="21" t="s">
        <v>193</v>
      </c>
      <c r="M75" s="65" t="s">
        <v>194</v>
      </c>
      <c r="N75" s="81" t="s">
        <v>195</v>
      </c>
      <c r="O75" s="25">
        <f t="shared" si="1"/>
        <v>0.10000000000000001</v>
      </c>
      <c r="P75" s="34"/>
    </row>
    <row r="76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>
      <c r="B78" s="47" t="s">
        <v>296</v>
      </c>
      <c r="C78" s="92">
        <v>15</v>
      </c>
      <c r="D78" s="93">
        <f>C78*100/C79</f>
        <v>71.428571428571431</v>
      </c>
      <c r="E78" s="92"/>
      <c r="F78" s="92"/>
      <c r="G78" s="92"/>
      <c r="H78" s="92"/>
      <c r="I78" s="92"/>
      <c r="J78" s="92"/>
      <c r="K78" s="92" t="str">
        <f t="shared" ref="K78:K79" si="2">C51</f>
        <v xml:space="preserve">Березина Анна Анатольевна</v>
      </c>
      <c r="L78" s="92" t="s">
        <v>297</v>
      </c>
      <c r="M78" s="92"/>
      <c r="N78" s="92"/>
      <c r="O78" s="92"/>
    </row>
    <row r="79">
      <c r="B79" s="47" t="s">
        <v>298</v>
      </c>
      <c r="C79" s="92">
        <v>21</v>
      </c>
      <c r="D79" s="92"/>
      <c r="E79" s="92"/>
      <c r="F79" s="92"/>
      <c r="G79" s="92"/>
      <c r="H79" s="92"/>
      <c r="I79" s="92"/>
      <c r="J79" s="92"/>
      <c r="K79" s="92" t="str">
        <f t="shared" si="2"/>
        <v xml:space="preserve">Вахировская Юлия Валерьевна</v>
      </c>
      <c r="L79" s="92" t="s">
        <v>297</v>
      </c>
      <c r="M79" s="92"/>
      <c r="N79" s="92"/>
      <c r="O79" s="92"/>
    </row>
    <row r="80">
      <c r="C80" s="92"/>
      <c r="D80" s="92"/>
      <c r="E80" s="92"/>
      <c r="F80" s="92"/>
      <c r="G80" s="92"/>
      <c r="H80" s="92"/>
      <c r="I80" s="92"/>
      <c r="J80" s="92"/>
      <c r="K80" s="92" t="str">
        <f>C60</f>
        <v xml:space="preserve">Панченко Юлия Михайловна</v>
      </c>
      <c r="L80" s="92" t="s">
        <v>297</v>
      </c>
      <c r="M80" s="92"/>
      <c r="N80" s="92"/>
      <c r="O80" s="92"/>
    </row>
    <row r="81">
      <c r="K81" t="str">
        <f>C74</f>
        <v xml:space="preserve">Гилязетдинова Нина Владимировна</v>
      </c>
      <c r="L81" s="47" t="s">
        <v>297</v>
      </c>
    </row>
    <row r="82">
      <c r="K82" t="str">
        <f>C62</f>
        <v xml:space="preserve">Цепко Людмила Анатольевна</v>
      </c>
      <c r="L82" s="47" t="s">
        <v>297</v>
      </c>
    </row>
  </sheetData>
  <mergeCells count="62">
    <mergeCell ref="A2:O2"/>
    <mergeCell ref="A3:A5"/>
    <mergeCell ref="B3:B5"/>
    <mergeCell ref="C3:C5"/>
    <mergeCell ref="D3:D5"/>
    <mergeCell ref="E3:E5"/>
    <mergeCell ref="F3:I3"/>
    <mergeCell ref="J3:L3"/>
    <mergeCell ref="M3:M5"/>
    <mergeCell ref="N3:O4"/>
    <mergeCell ref="F4:F5"/>
    <mergeCell ref="G4:H4"/>
    <mergeCell ref="I4:I5"/>
    <mergeCell ref="J4:J5"/>
    <mergeCell ref="K4:K5"/>
    <mergeCell ref="L4:L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Методист</dc:creator>
  <cp:revision>8</cp:revision>
  <dcterms:created xsi:type="dcterms:W3CDTF">2015-06-05T18:19:34Z</dcterms:created>
  <dcterms:modified xsi:type="dcterms:W3CDTF">2023-09-20T03:36:49Z</dcterms:modified>
</cp:coreProperties>
</file>